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-150" yWindow="-75" windowWidth="24240" windowHeight="13425" activeTab="1"/>
  </bookViews>
  <sheets>
    <sheet name="2024" sheetId="14" r:id="rId1"/>
    <sheet name="ГЗ" sheetId="8" r:id="rId2"/>
    <sheet name="Хоздоговор" sheetId="13" r:id="rId3"/>
    <sheet name="СКС" sheetId="5" state="hidden" r:id="rId4"/>
    <sheet name="ЭНТУ" sheetId="7" state="hidden" r:id="rId5"/>
    <sheet name="Гранты" sheetId="9" state="hidden" r:id="rId6"/>
  </sheets>
  <definedNames>
    <definedName name="_xlnm._FilterDatabase" localSheetId="0" hidden="1">'2024'!$B$10:$J$64</definedName>
    <definedName name="_xlnm._FilterDatabase" localSheetId="1" hidden="1">ГЗ!$A$9:$H$30</definedName>
    <definedName name="_xlnm.Print_Area" localSheetId="0">'2024'!$A$1:$J$71</definedName>
    <definedName name="_xlnm.Print_Area" localSheetId="1">ГЗ!$A$1:$K$42</definedName>
    <definedName name="_xlnm.Print_Area" localSheetId="5">Гранты!$A$1:$J$28</definedName>
    <definedName name="_xlnm.Print_Area" localSheetId="3">СКС!$B$1:$H$36</definedName>
  </definedNames>
  <calcPr calcId="125725"/>
</workbook>
</file>

<file path=xl/calcChain.xml><?xml version="1.0" encoding="utf-8"?>
<calcChain xmlns="http://schemas.openxmlformats.org/spreadsheetml/2006/main">
  <c r="H27" i="9"/>
  <c r="H23" i="7" l="1"/>
  <c r="G31" i="5" l="1"/>
  <c r="G32" l="1"/>
  <c r="H24" i="7" l="1"/>
</calcChain>
</file>

<file path=xl/comments1.xml><?xml version="1.0" encoding="utf-8"?>
<comments xmlns="http://schemas.openxmlformats.org/spreadsheetml/2006/main">
  <authors>
    <author>Владимирова Галина Сергеевна</author>
  </authors>
  <commentList>
    <comment ref="D23" authorId="0">
      <text>
        <r>
          <rPr>
            <b/>
            <sz val="9"/>
            <color indexed="81"/>
            <rFont val="Tahoma"/>
            <family val="2"/>
            <charset val="204"/>
          </rPr>
          <t>Владимирова Галина Сергеевна: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7" authorId="0">
      <text>
        <r>
          <rPr>
            <b/>
            <sz val="9"/>
            <color indexed="81"/>
            <rFont val="Tahoma"/>
            <family val="2"/>
            <charset val="204"/>
          </rPr>
          <t>Владимирова Галина Сергеевна:</t>
        </r>
        <r>
          <rPr>
            <sz val="9"/>
            <color indexed="81"/>
            <rFont val="Tahoma"/>
            <family val="2"/>
            <charset val="204"/>
          </rPr>
          <t xml:space="preserve">
Не идет в отчеты!!!</t>
        </r>
      </text>
    </comment>
  </commentList>
</comments>
</file>

<file path=xl/sharedStrings.xml><?xml version="1.0" encoding="utf-8"?>
<sst xmlns="http://schemas.openxmlformats.org/spreadsheetml/2006/main" count="234" uniqueCount="140">
  <si>
    <t>Наименование работы, коды по рубрикатору ГРНТИ, характер НИР</t>
  </si>
  <si>
    <t>Наименование головного совета</t>
  </si>
  <si>
    <t>Ф.И.О., ученая степень, ученое звание исполнителя - руководителя НИР, подразделение</t>
  </si>
  <si>
    <t>Сроки проведения НИР (начало/окончание)</t>
  </si>
  <si>
    <t>Ожидаемые результаты и (или) научно-технические результаты (продукция)</t>
  </si>
  <si>
    <t>№ п/п</t>
  </si>
  <si>
    <t>Науки о Земле</t>
  </si>
  <si>
    <t>фундаментальная</t>
  </si>
  <si>
    <t>прикладная</t>
  </si>
  <si>
    <t>НАУЧНО-ТЕХНИЧЕСКИЕ УСЛУГИ</t>
  </si>
  <si>
    <t xml:space="preserve">ИТОГО </t>
  </si>
  <si>
    <t>без НДС</t>
  </si>
  <si>
    <t>с НДС</t>
  </si>
  <si>
    <t>ИТОГО</t>
  </si>
  <si>
    <t>ТЕМАТИЧЕСКИЙ ПЛАН</t>
  </si>
  <si>
    <t xml:space="preserve">вуза (организации): федеральное государственное бюджетное образовательное учреждение высшего профессионального образования </t>
  </si>
  <si>
    <t>"Российский государственный гидрометеорологический университет"</t>
  </si>
  <si>
    <t>УТВЕРЖДАЮ</t>
  </si>
  <si>
    <t>Сметная стоимость на 2014 год (руб.)        с НДС / без НДС</t>
  </si>
  <si>
    <t>Научно-технических услуг на 2014 год</t>
  </si>
  <si>
    <t>Проректор по НР</t>
  </si>
  <si>
    <t>Сметная стоимость на 2013 год (руб.)        с НДС / без НДС</t>
  </si>
  <si>
    <t>СЕМИНАРЫ, КОНФЕРЕНЦИИ, СОВЕЩАНИЯ</t>
  </si>
  <si>
    <t>_________________</t>
  </si>
  <si>
    <t>Семинаров, конференций, совещаний на 2014 год</t>
  </si>
  <si>
    <t>"___" _____________ 2014 г.</t>
  </si>
  <si>
    <t>КОНКУРСЫ И ГРАНТЫ ПРАВИТЕЛЬСТВА САНКТ–ПЕТЕРБУРГА</t>
  </si>
  <si>
    <t>Конкурс грантов для студентов вузов, расположенных на территории Санкт-Петербурга, аспирантов вузов, отраслевых и академических институтов, расположенных на территории Санкт-Петербурга</t>
  </si>
  <si>
    <t>Зам. нач. НИСа</t>
  </si>
  <si>
    <t>Г.В. Заболотников</t>
  </si>
  <si>
    <t>________________Г.В. Заболотников</t>
  </si>
  <si>
    <t>________________</t>
  </si>
  <si>
    <t>Конкурсный отбор для предоставления в 2014 году субсидий молодым ученым, молодым кандидатам наук вузов и академических инсти-тутов, расположенных на территории Санкт–Петербурга</t>
  </si>
  <si>
    <t>"___" _____________ 2015 г.</t>
  </si>
  <si>
    <t>_____________Г.Г. Гогоберидзе</t>
  </si>
  <si>
    <t>СРЕДСТВА ЗАКАЗЧИКОВ</t>
  </si>
  <si>
    <t>Анализ состояния и перспектив развития научных исследований в Арктической зоне Российской Федерации и Мировом океане, включая береговую зону окраинных морей России</t>
  </si>
  <si>
    <t>Цель работы заключается в разработке и информационной поддержке системы информационно-аналитического обеспечения в целях мониторинга научно-исследовательских и технологических работ и потенциала развития научных исследований в Арктической зоне Российской Федерации и Мировом океане, включая береговую зону окраинных морей России и выработки прогнозов научно-исследовательского и научно-технологического потенциалов развития в целях повышения эффективности научных исследований в ходе реализации политики социально-экономического развития Российской Федерации. Ожидаемые результаты работы будут использованы в целях информационно-аналитического обеспечения деятельности федеральных и региональных органов исполнительной власти в целях усиления координации деятельности органов государственной власти при реализации государственной политики в Арктике и Мировом океане и повышения эффективности арктических, морских и прибрежных научных исследований в ходе реализации политики социально-экономического развития Российской Федерации.</t>
  </si>
  <si>
    <t>ШИФР: "Арктика-2017"</t>
  </si>
  <si>
    <t xml:space="preserve">№ ГР: </t>
  </si>
  <si>
    <t>Ожидаемые результаты и (или) 
научно-технические результаты (продукция)</t>
  </si>
  <si>
    <t>Наименование работы, 
коды по рубрикатору ГРНТИ, 
характер НИР</t>
  </si>
  <si>
    <t>Сроки проведения НИР (начало / окончание)</t>
  </si>
  <si>
    <t>№ ГР: ААА-А17-117032010127-1</t>
  </si>
  <si>
    <t>ГРНТИ: 87.35.91</t>
  </si>
  <si>
    <t xml:space="preserve">ГРНТИ: </t>
  </si>
  <si>
    <t>Характер разработки:</t>
  </si>
  <si>
    <t>Заказчик, номер договора/шифры</t>
  </si>
  <si>
    <t>Аннотация проекта</t>
  </si>
  <si>
    <t>20%</t>
  </si>
  <si>
    <t>10%</t>
  </si>
  <si>
    <t>ИТОГО НАКЛАДНЫХ</t>
  </si>
  <si>
    <t>ИТОГО  НАКЛАДНЫХ</t>
  </si>
  <si>
    <t>Заказчик - Минобрнауки</t>
  </si>
  <si>
    <t>Связанность территории Российской Федерации за счет создания интеллектуальных транспортных и телекоммуникационных систем, а также занятия и удержания лидерских позиций в создании международных транспортно-логистических систем, освоении и использовании космического и воздушного пространства, Мирового океана, Арктики и Антарктики</t>
  </si>
  <si>
    <t>РНФ</t>
  </si>
  <si>
    <t>рублей 00 копеек</t>
  </si>
  <si>
    <t xml:space="preserve">рублей 00 копейки </t>
  </si>
  <si>
    <t>Кудрявцев В.Н., д.ф.-м.н., зав. ЛСО</t>
  </si>
  <si>
    <t>Заказчик</t>
  </si>
  <si>
    <t>ШИФР: "Модель"</t>
  </si>
  <si>
    <t xml:space="preserve">Целью работы является разработка глобальной модели взаимодействия физических и химических процессов в земной атмосфере, определяющих одновременные изменения климата и химического состава нижней, средней и верхней атмосферы, для использования в составе глобальной модели Земной системы мирового уровня. </t>
  </si>
  <si>
    <t>ШИФР: "Климат 2"</t>
  </si>
  <si>
    <t>Интегрированное моделирование взаимосвязанных изменений погоды, климата, качества воздуха для устойчивого развития городов и регионов Арктики и севера России в условиях глобального изменения климата</t>
  </si>
  <si>
    <t>Бакланов А.А., д.ф.-м.н., ВНС ДНТИ</t>
  </si>
  <si>
    <t>5%</t>
  </si>
  <si>
    <t>ШИФР: "ПОГОДА"</t>
  </si>
  <si>
    <t>Моделирование взаимодействия физических и химических процессов в новом поколении климатической модели Земной системы ИВМ РАН</t>
  </si>
  <si>
    <t>ШИФР "САФУ"</t>
  </si>
  <si>
    <t>Заказчик САФУ</t>
  </si>
  <si>
    <t>Целью работы являются исследования, направленные на совершенствование методов идентификации опасных явлений и процессов на территориях Арктической зоны Российской Федерации на основе анализа спутниковых и модельных данных, подготовленных и визуализированных с помощью новых информационных технологий, реализованных в среде гео-информационного сервиса.
Основными результатами являются:
1.    Организация быстрого пользовательского доступа к спутниковым данным через новые протоколы, внедренные в Арктический портал.
2.    Разработка процедур визуализации и масштабирования данных разного пространственного и временного разрешения для обеспечения возможности всестороннего визуального анализа полей геофизических параметров. 
3.    Новые протоколы загрузки данных по заданным пространственно-временным критериям и процедуры их обработки и визуализации, которые имплементированы в Арктический портал для отображения полей геофизических параметров.</t>
  </si>
  <si>
    <t>ФГАОУ ВО "СЕВЕРНЫЙ (АРКТИЧЕСКИЙ) ФЕДЕРАЛЬНЫЙ УНИВЕРСИТЕТ ИМЕНИ М.В. ЛОМОНОСОВА"</t>
  </si>
  <si>
    <t>ШИФР: "Антарктика"</t>
  </si>
  <si>
    <t>Бесшовное численное моделирование одновременного изменения климата, погоды, газового и аэрозольного состава атмосферы в глобальном и региональном масштабах и создание цифровой географической информационной системы обработки баз данных о составе и структуре атмосферы</t>
  </si>
  <si>
    <t>Проект направлен на оценку уровня загрязнения антарктического региона микропластиком и пластиковым мусором в целом, а также определение источников его поступления в данный регион и районов его аккумуляции. На основе анализа данных двух лет полевых исследований будет проведено первое в России комплексное пространственное исследование уровня загрязненности антарктического региона пластиковым мусором и микропластиком, включая количественную оценку накопления морского мусора на побережьях и содержания пластиковых частиц в поверхностном слое Южного океана, в донных отложениях, в снеге и на побережьях Антарктики, а также качественный (полимерный) анализ найденных частиц для идентификации источников их поступления, в совокупности с анализом океанографических характеристик морской среды для определения путей распространения этого вида загрязнителя в Южном океане. Полученные результаты позволят определить районы аккумуляции морского мусора и микропластика, и выделить зоны наибольшего внимания для проведения последующих исследований в ходе следующих полевых сезонов РАЭ. Работы проводятся с использованием современных методических подходов к отбору проб и анализу микропластика в окружающей среде на основе уже имеющегося опыта работ авторов в арктических морях Российской Федерации.</t>
  </si>
  <si>
    <t>Целью проекта является теоретическое исследование фундаментальных физических и химических процессов, определяющих взаимосвязи наблюдающихся в последнее время изменений климата, погоды, аэрозольного и газового состава атмосферы в глобальном и региональном масштабах, путем интегрированного численного моделирования разномасштабных взаимосвязанных процессов в нижней и средней атмосфере, и создание географической информационной системы (ГИС) обработки баз данных о химическом составе атмосферы на основе гетерогенных распределенных баз данных. Для достижения цели проекта будут решаться следующие задачи: 
Задача 1. Исследование влияния изменения химического состава атмосферы на изменения климата в прошлом, настоящем и будущем (2023). 
Задача 2. Исследование влияния физических и химических процессов в средней атмосфере на процессы в нижней атмосфере и наоборот (2024). 
Задача 3. Исследование влияния глобальных изменений климата на региональные изменения погоды, химического состава и качества воздуха (2025). 
Задача 4. Создания географической информационной системы (ГИС) моделирования и визуализации изменения климата, погоды и химического состава атмосферы (2023-2025). 
Для решения Задач проекта будут использоваться численное моделирование с применением глобальной химико-климатической модели, усовершенствованной в рамках настоящего проекта, и региональной интегрированной моделью численного прогноза погоды – качества воздуха, а также ГИС технологии.
В результате выполнения проекта ожидается получение следующих новых результатов: (1) Оценки влияния изменчивости химического состава атмосферы на изменения климата в прошлом и настоящем; (2) Оценки влияния изменчивости климата на изменения химического состава атмосферы в прошлом и настоящем; (3) Оценки влияния отдельных факторов на наблюдаемые изменения климата и химического состава атмосферы в прошлом и настоящем; (4) Оценки возможного изменения климата и химического состава атмосферы в будущем при различных сценариях изменения влияющих факторов; (5) Оценки влияния взаимодействия изменений климата и химического состава атмосферы на будущие изменения температуры и содержания атмосферных газов при различных сценариях изменения влияющих факторов; (6) Оценки влияния тропосферной химии на изменения климата в прошлом, настоящем и будущем; (7) Оценки влияния стратосферной химии на изменения климата; (8) Оценки влияния мезосферной химии на изменения климата, динамики стратосферы и тропосферы и химического состава нижней и средней атмосферы; (9) Оценки влияния взаимодействия ионной и нейтральной химии на изменения климата, динамики атмосферы и ее химического состава; (10) Оценки влияния изменений климата на региональные изменения погоды; (11) Оценки влияния изменений климата на региональные изменения качества воздуха; (12) Оценки влияния изменений климата на связи между химическими и метеорологическими компонентами в разных регионах Российской Федерации; (13) Прототип географической информационной системы (ГИС), включающий базы данных результатов исследований влияния изменения химического состава атмосферы на изменения климата в прошлом, настоящем и будущем; (14) Прототип географической информационной системы (ГИС), включающий базы данных результатов исследования влияния физических и химических процессов в средней атмосфере на процессы в нижней атмосфере и наоборот; (15) Прототип географической информационной системы (ГИС), включающий базы данных результатов исследования влияния глобальных изменений климата на региональные изменения погоды, химического состава и качества воздуха.</t>
  </si>
  <si>
    <t>01.01.2023 - 31.12.2025</t>
  </si>
  <si>
    <t>Целью проекта является решение научных задач, связанных с изучением взаимосвязи наблюдающихся в последнее время изменений климата, погоды, аэрозольного и газового состава атмосферы, определяющих качество воздуха в городах, промышленных зонах, сельских районах, с особым вниманием на Арктику, а также выработка рекомендаций по противодействию изменениям окружающей среды, влияющим на качество жизни населения, адаптации к изменениям климата, на основе интегрированного моделирования разномасштабных взаимосвязанных метеорологических, физических и химических процессов в атмосфере.
Предлагаемое исследование разделяется на несколько задач:
Задача 1. Численное моделирование влияния изменений климата на погоду, качество воздуха, аэрозольный и газовый состав атмосферы в городах, промышленных зонах, сельских районах севера России и Арктики.
Задача 2. Численное моделирование влияния региональных изменений аэрозольного и газового состава атмосферы в городах, промышленных зонах, сельских районах севера России и Арктики на изменения климата.
Задача 3. Урбанизация и ее влияние на взаимосвязи погоды, климата и качества воздуха для комфортного и устойчивого развития городов.
Задача 4. Исследование возможностей улучшения прогноза погоды на основе учета взаимодействия между климатом, погодой и качеством воздуха с учетом эффектов урбанизации.
Задача 5. Разработка систем контроля и прогноза химической погоды, нацеленных на создание интегрированных систем, учитывающих влияние изменений климата и погоды на комфортность и качество воздуха в городах, промышленных зонах, сельских районах севера России и Арктики и прогнозы его изменения.</t>
  </si>
  <si>
    <t>13.04.2023-31.12.2026</t>
  </si>
  <si>
    <t xml:space="preserve">Российский научный фонд    23-77-30008 от 13.04.2023                               </t>
  </si>
  <si>
    <t>ШИФР "МГИМО"</t>
  </si>
  <si>
    <t>Заказчик МГИМО</t>
  </si>
  <si>
    <t>Реализация мероприятий программы стратегического академического лидерства «Приоритет - 2030»</t>
  </si>
  <si>
    <t xml:space="preserve">Поддержка образовательных организаций высшего образования с целью формирования группы университетов - национальных лидеров для формирования научного, технологического и кадрового обеспечения экономики и социальной сферы, повышения глобальной конкурентоспособности системы высшего образования и содействия региональному развитию </t>
  </si>
  <si>
    <t>01.01.2024-31.12.2024</t>
  </si>
  <si>
    <t>Организация и проведение Летнего многопрофильного университета</t>
  </si>
  <si>
    <t xml:space="preserve"> Российский научный фонд</t>
  </si>
  <si>
    <t>Смышляев С.П., д.ф.-м.н., профессор кафедры Метеопрогнозов, директор Института изучения проблем средней и верхней атмосферы</t>
  </si>
  <si>
    <t>Накладные расходы на 2024 год (руб)</t>
  </si>
  <si>
    <t>Сметная стоимость на 2024 год (руб.)</t>
  </si>
  <si>
    <t>ПОЛИТЕХ , договор от 30.07.2024г. № 265/24-Д</t>
  </si>
  <si>
    <t>01.01.2024- 31.12.2024</t>
  </si>
  <si>
    <t>Оказание комплекса услуг по обслуживанию и эксплуатации комплекса АТКОН "Ворота Арктики" в районе мыса Каменный</t>
  </si>
  <si>
    <t>Шифр РАФУ                                                    Организация и проведение Летнего многопрофильного университета</t>
  </si>
  <si>
    <t>Разработка геоинформационного веб-портала</t>
  </si>
  <si>
    <t>ШИФР: "СтратАрк-2"</t>
  </si>
  <si>
    <t>24-17-00230</t>
  </si>
  <si>
    <t>Экстремальные климатические явления в Арктике и Евразии: связь с изменчивостью стратосферы и взаимодействием океан-атмосфера</t>
  </si>
  <si>
    <t>Шифр Вода
Оказание услуг по исследованию методов противодействия развитию сине-зеленых водорослей и оценке эффективности применения таких методов на водных объектам Санкт-Петербурга</t>
  </si>
  <si>
    <t>Комитет по природопользованию, охране окружающей среды и обеспечению экологической безопасности</t>
  </si>
  <si>
    <t>Поздняков Ш..Р., д.г.н., директор Института исследования континентальных водных объектов</t>
  </si>
  <si>
    <t xml:space="preserve">Шифр РАФУ               </t>
  </si>
  <si>
    <t>Шифр КОМПЛЕКС                                              Оказание комплекса услуг по обслуживанию и эксплуатации комплекса АТКОН "Ворота Арктики" в районе мыса Каменный</t>
  </si>
  <si>
    <t>ООО ГАЗПРОМ нефть шиппинг</t>
  </si>
  <si>
    <t>01.10.2023-30.09.2026</t>
  </si>
  <si>
    <t>Оказание услуг по исследованию методов противодействия развитию сине-зеленых водорослей и оценке эффективности применения таких методов на водных объектам Санкт-Петербурга</t>
  </si>
  <si>
    <t>19.09.2023 - 01.03.2025</t>
  </si>
  <si>
    <t>"___" _____________ 2025 г.</t>
  </si>
  <si>
    <t>И.о. проректора по развитию и научной работе</t>
  </si>
  <si>
    <t>__________________ И.Г. Мясников</t>
  </si>
  <si>
    <t>Научно-исследовательских работ, проводимых в рамках хоз. договорных проектов  в 2025 году 
"Российский государственный гидрометеорологический университет"</t>
  </si>
  <si>
    <t>Мясников И.Г., и.о. проректора по развитию и научной работе</t>
  </si>
  <si>
    <t>Поздняков Ш.Р., д.г.н., директор Института исследования континентальных водных объектов</t>
  </si>
  <si>
    <t>???</t>
  </si>
  <si>
    <t>01.01.2025-31.12.2027</t>
  </si>
  <si>
    <t>3 469 960  20%</t>
  </si>
  <si>
    <t>ожидаем подписания</t>
  </si>
  <si>
    <t>Кудрявцев В.Н., д.ф.-   Лабораторией  Спутниковой Океанографии</t>
  </si>
  <si>
    <t>Научно-исследовательских работ, проводимых в рамках базовой и проектной части государственного задания 
на оказание услуг Министерства образования и науки Российской Федерации в 2025 году 
"Российский государственный гидрометеорологический университет"</t>
  </si>
  <si>
    <t>Накладные расходы на 2025 год (руб)</t>
  </si>
  <si>
    <t>Сметная стоимость на 2025 год (руб.)</t>
  </si>
  <si>
    <t>01.01.2025 - 31.12.2027</t>
  </si>
  <si>
    <t>ПОЛИТЕХ</t>
  </si>
  <si>
    <t>01.01.2025-31.12.2025</t>
  </si>
  <si>
    <t xml:space="preserve">Федеральное государственное автономное образовательное учреждение высшего образования «Московский государственный институт международных отношений (университет) Министерства иностранных дел Российской Федерации» </t>
  </si>
  <si>
    <t>01.01.2025 - 31.12.2025</t>
  </si>
  <si>
    <t>Система "морской лед - океан - атмосфера" Арктики: развитие спутниковых методов и моделей ШИФР: АРКТИКА-2</t>
  </si>
  <si>
    <t xml:space="preserve">25.01.2024 - 31.12.2026 </t>
  </si>
  <si>
    <t>Сметная стоимость проекта на 2025 год (руб)</t>
  </si>
  <si>
    <t>Научно-исследовательских работ и экспериментальных разработок на 2025 год вуза (организации): 
федеральное государственное бюджетное образовательное учреждение высшего образования 
"Российский государственный гидрометеорологический университет"</t>
  </si>
  <si>
    <t>Шифр ЛАХТА 2</t>
  </si>
  <si>
    <t xml:space="preserve">«Оценка стандартных и специальных погодно-климатических параметров», «Оценка условий гололедообразования на высотных сооружениях». </t>
  </si>
  <si>
    <t>ООО "МЕТРОПОЛИС"</t>
  </si>
  <si>
    <t>01.10.2024 - 01.03.2025</t>
  </si>
  <si>
    <t xml:space="preserve">Оценка стандартных и специальных погодно-климатических параметров, оценка условий гололедообразования на высотных сооружениях. </t>
  </si>
  <si>
    <t>Проректор по развитию и научной работе, к.ю.н., Д.В. Леонтьев</t>
  </si>
  <si>
    <t>Биохимические процессы как контролирующие факторы седиментации Восточной части Финского залива</t>
  </si>
  <si>
    <t xml:space="preserve"> Российский научный фонд                                   </t>
  </si>
  <si>
    <t>Еремина Т.Р, к.ф.-м.н., директор Института гидрологии и океанологии</t>
  </si>
  <si>
    <t xml:space="preserve">25.01.2025 - 31.12.2026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</si>
</sst>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2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4" fontId="3" fillId="0" borderId="0" xfId="0" applyNumberFormat="1" applyFont="1" applyBorder="1" applyAlignment="1">
      <alignment horizontal="center" vertical="top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4" fontId="7" fillId="0" borderId="12" xfId="0" applyNumberFormat="1" applyFont="1" applyBorder="1" applyAlignment="1">
      <alignment vertical="top" wrapText="1" shrinkToFit="1"/>
    </xf>
    <xf numFmtId="4" fontId="7" fillId="0" borderId="13" xfId="0" applyNumberFormat="1" applyFont="1" applyBorder="1" applyAlignment="1">
      <alignment vertical="top" wrapText="1" shrinkToFit="1"/>
    </xf>
    <xf numFmtId="0" fontId="6" fillId="0" borderId="2" xfId="0" applyFont="1" applyBorder="1" applyAlignment="1">
      <alignment vertical="top" wrapText="1" shrinkToFit="1"/>
    </xf>
    <xf numFmtId="4" fontId="7" fillId="0" borderId="2" xfId="0" applyNumberFormat="1" applyFont="1" applyBorder="1" applyAlignment="1">
      <alignment vertical="top" wrapText="1" shrinkToFit="1"/>
    </xf>
    <xf numFmtId="0" fontId="7" fillId="0" borderId="3" xfId="0" applyFont="1" applyBorder="1" applyAlignment="1">
      <alignment vertical="top" wrapText="1" shrinkToFit="1"/>
    </xf>
    <xf numFmtId="4" fontId="7" fillId="0" borderId="3" xfId="0" applyNumberFormat="1" applyFont="1" applyBorder="1" applyAlignment="1">
      <alignment vertical="top" wrapText="1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top" wrapText="1" shrinkToFit="1"/>
    </xf>
    <xf numFmtId="0" fontId="7" fillId="0" borderId="5" xfId="0" applyFont="1" applyBorder="1" applyAlignment="1">
      <alignment horizontal="justify" vertical="top" wrapText="1" shrinkToFit="1"/>
    </xf>
    <xf numFmtId="0" fontId="7" fillId="0" borderId="6" xfId="0" applyFont="1" applyBorder="1" applyAlignment="1">
      <alignment vertical="top" wrapText="1" shrinkToFit="1"/>
    </xf>
    <xf numFmtId="0" fontId="6" fillId="0" borderId="1" xfId="0" applyFont="1" applyBorder="1" applyAlignment="1">
      <alignment horizontal="right" vertical="top" wrapText="1" shrinkToFit="1"/>
    </xf>
    <xf numFmtId="0" fontId="6" fillId="0" borderId="3" xfId="0" applyFont="1" applyBorder="1" applyAlignment="1">
      <alignment horizontal="right" vertical="top" wrapText="1" shrinkToFit="1"/>
    </xf>
    <xf numFmtId="0" fontId="7" fillId="0" borderId="0" xfId="0" applyFont="1" applyAlignment="1">
      <alignment shrinkToFit="1"/>
    </xf>
    <xf numFmtId="0" fontId="0" fillId="0" borderId="0" xfId="0" applyFont="1"/>
    <xf numFmtId="0" fontId="6" fillId="0" borderId="2" xfId="0" applyFont="1" applyBorder="1" applyAlignment="1">
      <alignment wrapText="1" shrinkToFit="1"/>
    </xf>
    <xf numFmtId="0" fontId="6" fillId="0" borderId="3" xfId="0" applyFont="1" applyBorder="1" applyAlignment="1">
      <alignment wrapText="1" shrinkToFi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vertical="top"/>
    </xf>
    <xf numFmtId="4" fontId="1" fillId="0" borderId="3" xfId="0" applyNumberFormat="1" applyFont="1" applyBorder="1" applyAlignment="1">
      <alignment vertical="top"/>
    </xf>
    <xf numFmtId="0" fontId="1" fillId="0" borderId="7" xfId="0" applyFont="1" applyBorder="1" applyAlignment="1">
      <alignment horizontal="center"/>
    </xf>
    <xf numFmtId="0" fontId="8" fillId="0" borderId="1" xfId="0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/>
    </xf>
    <xf numFmtId="0" fontId="8" fillId="0" borderId="3" xfId="0" applyFont="1" applyBorder="1" applyAlignment="1">
      <alignment horizontal="right" vertical="top" wrapText="1"/>
    </xf>
    <xf numFmtId="0" fontId="4" fillId="0" borderId="0" xfId="0" applyFont="1" applyAlignment="1">
      <alignment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vertical="top" wrapText="1"/>
    </xf>
    <xf numFmtId="0" fontId="6" fillId="0" borderId="2" xfId="0" applyFont="1" applyBorder="1"/>
    <xf numFmtId="4" fontId="7" fillId="0" borderId="12" xfId="0" applyNumberFormat="1" applyFont="1" applyBorder="1" applyAlignment="1">
      <alignment vertical="top" wrapText="1"/>
    </xf>
    <xf numFmtId="4" fontId="7" fillId="0" borderId="13" xfId="0" applyNumberFormat="1" applyFont="1" applyBorder="1" applyAlignment="1">
      <alignment vertical="top" wrapText="1"/>
    </xf>
    <xf numFmtId="4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3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3" fontId="13" fillId="2" borderId="0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justify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/>
    <xf numFmtId="0" fontId="14" fillId="0" borderId="0" xfId="0" applyFont="1" applyAlignment="1">
      <alignment shrinkToFit="1"/>
    </xf>
    <xf numFmtId="0" fontId="14" fillId="0" borderId="0" xfId="0" applyFont="1" applyAlignment="1">
      <alignment wrapText="1" shrinkToFit="1"/>
    </xf>
    <xf numFmtId="0" fontId="1" fillId="0" borderId="1" xfId="0" applyFont="1" applyBorder="1" applyAlignment="1">
      <alignment horizontal="justify" vertical="top" wrapText="1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164" fontId="1" fillId="0" borderId="0" xfId="1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wrapText="1" shrinkToFit="1"/>
    </xf>
    <xf numFmtId="0" fontId="1" fillId="0" borderId="0" xfId="0" applyFont="1" applyAlignment="1">
      <alignment horizontal="left" wrapText="1" shrinkToFit="1"/>
    </xf>
    <xf numFmtId="4" fontId="8" fillId="0" borderId="1" xfId="0" applyNumberFormat="1" applyFont="1" applyBorder="1" applyAlignment="1">
      <alignment horizontal="left" wrapText="1" shrinkToFit="1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/>
    <xf numFmtId="164" fontId="4" fillId="0" borderId="0" xfId="1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Fill="1" applyAlignment="1">
      <alignment horizontal="left" wrapText="1" shrinkToFit="1"/>
    </xf>
    <xf numFmtId="0" fontId="11" fillId="0" borderId="7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14" fontId="8" fillId="0" borderId="10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2" fillId="0" borderId="2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 shrinkToFit="1"/>
    </xf>
    <xf numFmtId="4" fontId="8" fillId="0" borderId="0" xfId="0" applyNumberFormat="1" applyFont="1" applyBorder="1" applyAlignment="1">
      <alignment horizontal="left" wrapText="1" shrinkToFit="1"/>
    </xf>
    <xf numFmtId="0" fontId="4" fillId="0" borderId="0" xfId="0" applyFont="1" applyAlignment="1">
      <alignment shrinkToFit="1"/>
    </xf>
    <xf numFmtId="0" fontId="21" fillId="0" borderId="0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shrinkToFit="1"/>
    </xf>
    <xf numFmtId="164" fontId="12" fillId="0" borderId="1" xfId="1" applyFont="1" applyBorder="1" applyAlignment="1">
      <alignment horizontal="center" vertical="center" wrapText="1"/>
    </xf>
    <xf numFmtId="49" fontId="1" fillId="3" borderId="10" xfId="0" applyNumberFormat="1" applyFont="1" applyFill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 wrapText="1" shrinkToFit="1"/>
    </xf>
    <xf numFmtId="0" fontId="1" fillId="3" borderId="0" xfId="0" applyFont="1" applyFill="1"/>
    <xf numFmtId="0" fontId="4" fillId="0" borderId="0" xfId="0" applyFont="1" applyAlignment="1">
      <alignment horizontal="center"/>
    </xf>
    <xf numFmtId="0" fontId="8" fillId="0" borderId="7" xfId="0" applyFont="1" applyFill="1" applyBorder="1" applyAlignment="1">
      <alignment horizontal="left" vertical="center"/>
    </xf>
    <xf numFmtId="4" fontId="1" fillId="3" borderId="10" xfId="0" applyNumberFormat="1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" fontId="1" fillId="3" borderId="10" xfId="0" applyNumberFormat="1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4" fontId="15" fillId="0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" fontId="5" fillId="0" borderId="0" xfId="0" applyNumberFormat="1" applyFont="1"/>
    <xf numFmtId="49" fontId="1" fillId="3" borderId="10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 shrinkToFit="1"/>
    </xf>
    <xf numFmtId="0" fontId="4" fillId="0" borderId="9" xfId="0" applyFont="1" applyFill="1" applyBorder="1" applyAlignment="1">
      <alignment horizontal="center" shrinkToFi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 shrinkToFit="1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 shrinkToFit="1"/>
    </xf>
    <xf numFmtId="0" fontId="15" fillId="0" borderId="10" xfId="0" applyFont="1" applyFill="1" applyBorder="1" applyAlignment="1">
      <alignment horizontal="left" vertical="center" wrapText="1" shrinkToFit="1"/>
    </xf>
    <xf numFmtId="0" fontId="15" fillId="0" borderId="3" xfId="0" applyFont="1" applyFill="1" applyBorder="1" applyAlignment="1">
      <alignment horizontal="left" vertical="center" wrapText="1" shrinkToFit="1"/>
    </xf>
    <xf numFmtId="0" fontId="13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1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 shrinkToFit="1"/>
    </xf>
    <xf numFmtId="0" fontId="12" fillId="0" borderId="2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10" fontId="22" fillId="0" borderId="2" xfId="0" applyNumberFormat="1" applyFont="1" applyFill="1" applyBorder="1" applyAlignment="1">
      <alignment horizontal="center" vertical="center" wrapText="1"/>
    </xf>
    <xf numFmtId="10" fontId="22" fillId="0" borderId="10" xfId="0" applyNumberFormat="1" applyFont="1" applyFill="1" applyBorder="1" applyAlignment="1">
      <alignment horizontal="center" vertical="center" wrapText="1"/>
    </xf>
    <xf numFmtId="10" fontId="22" fillId="0" borderId="3" xfId="0" applyNumberFormat="1" applyFont="1" applyFill="1" applyBorder="1" applyAlignment="1">
      <alignment horizontal="center" vertical="center" wrapText="1"/>
    </xf>
    <xf numFmtId="164" fontId="11" fillId="0" borderId="2" xfId="1" applyFont="1" applyBorder="1" applyAlignment="1">
      <alignment horizontal="center" vertical="center" wrapText="1"/>
    </xf>
    <xf numFmtId="164" fontId="11" fillId="0" borderId="10" xfId="1" applyFont="1" applyBorder="1" applyAlignment="1">
      <alignment horizontal="center" vertical="center" wrapText="1"/>
    </xf>
    <xf numFmtId="164" fontId="11" fillId="0" borderId="3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/>
    </xf>
    <xf numFmtId="3" fontId="11" fillId="0" borderId="2" xfId="1" applyNumberFormat="1" applyFont="1" applyBorder="1" applyAlignment="1">
      <alignment horizontal="center" vertical="center" wrapText="1"/>
    </xf>
    <xf numFmtId="3" fontId="11" fillId="0" borderId="10" xfId="1" applyNumberFormat="1" applyFont="1" applyBorder="1" applyAlignment="1">
      <alignment horizontal="center" vertical="center" wrapText="1"/>
    </xf>
    <xf numFmtId="3" fontId="11" fillId="0" borderId="3" xfId="1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11" fillId="0" borderId="10" xfId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 shrinkToFit="1"/>
    </xf>
    <xf numFmtId="0" fontId="7" fillId="0" borderId="3" xfId="0" applyFont="1" applyBorder="1" applyAlignment="1">
      <alignment vertical="top" wrapText="1" shrinkToFit="1"/>
    </xf>
    <xf numFmtId="0" fontId="6" fillId="0" borderId="4" xfId="0" applyFont="1" applyBorder="1" applyAlignment="1">
      <alignment horizontal="center" shrinkToFit="1"/>
    </xf>
    <xf numFmtId="0" fontId="6" fillId="0" borderId="9" xfId="0" applyFont="1" applyBorder="1" applyAlignment="1">
      <alignment horizontal="center" shrinkToFit="1"/>
    </xf>
    <xf numFmtId="0" fontId="6" fillId="0" borderId="5" xfId="0" applyFont="1" applyBorder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justify" vertical="top" wrapText="1" shrinkToFit="1"/>
    </xf>
    <xf numFmtId="0" fontId="7" fillId="0" borderId="3" xfId="0" applyFont="1" applyBorder="1" applyAlignment="1">
      <alignment horizontal="justify" vertical="top" wrapText="1" shrinkToFit="1"/>
    </xf>
    <xf numFmtId="0" fontId="7" fillId="0" borderId="5" xfId="0" applyFont="1" applyBorder="1" applyAlignment="1">
      <alignment vertical="top" wrapText="1" shrinkToFit="1"/>
    </xf>
    <xf numFmtId="0" fontId="7" fillId="0" borderId="2" xfId="0" applyFont="1" applyBorder="1" applyAlignment="1">
      <alignment horizontal="center" vertical="top" wrapText="1" shrinkToFit="1"/>
    </xf>
    <xf numFmtId="0" fontId="7" fillId="0" borderId="3" xfId="0" applyFont="1" applyBorder="1" applyAlignment="1">
      <alignment horizontal="center" vertical="top" wrapText="1" shrinkToFit="1"/>
    </xf>
    <xf numFmtId="0" fontId="7" fillId="0" borderId="6" xfId="0" applyFont="1" applyBorder="1" applyAlignment="1">
      <alignment vertical="top" wrapText="1" shrinkToFit="1"/>
    </xf>
    <xf numFmtId="0" fontId="7" fillId="0" borderId="2" xfId="0" applyFont="1" applyBorder="1" applyAlignment="1">
      <alignment horizontal="center" shrinkToFit="1"/>
    </xf>
    <xf numFmtId="0" fontId="7" fillId="0" borderId="3" xfId="0" applyFont="1" applyBorder="1" applyAlignment="1">
      <alignment horizontal="center" shrinkToFit="1"/>
    </xf>
    <xf numFmtId="0" fontId="7" fillId="0" borderId="1" xfId="0" applyFont="1" applyBorder="1" applyAlignment="1">
      <alignment vertical="top" wrapText="1" shrinkToFit="1"/>
    </xf>
    <xf numFmtId="4" fontId="7" fillId="0" borderId="2" xfId="0" applyNumberFormat="1" applyFont="1" applyBorder="1" applyAlignment="1">
      <alignment horizontal="right" vertical="top" wrapText="1" shrinkToFit="1"/>
    </xf>
    <xf numFmtId="4" fontId="7" fillId="0" borderId="3" xfId="0" applyNumberFormat="1" applyFont="1" applyBorder="1" applyAlignment="1">
      <alignment horizontal="right" vertical="top" wrapText="1" shrinkToFit="1"/>
    </xf>
    <xf numFmtId="0" fontId="2" fillId="0" borderId="5" xfId="0" applyFont="1" applyBorder="1" applyAlignment="1">
      <alignment vertical="top" wrapText="1"/>
    </xf>
    <xf numFmtId="0" fontId="7" fillId="0" borderId="2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top" wrapText="1" shrinkToFit="1"/>
    </xf>
    <xf numFmtId="4" fontId="6" fillId="0" borderId="11" xfId="0" applyNumberFormat="1" applyFont="1" applyBorder="1" applyAlignment="1">
      <alignment horizontal="center" vertical="top" shrinkToFit="1"/>
    </xf>
    <xf numFmtId="4" fontId="6" fillId="0" borderId="12" xfId="0" applyNumberFormat="1" applyFont="1" applyBorder="1" applyAlignment="1">
      <alignment horizontal="center" vertical="top" shrinkToFit="1"/>
    </xf>
    <xf numFmtId="4" fontId="6" fillId="0" borderId="1" xfId="0" applyNumberFormat="1" applyFont="1" applyBorder="1" applyAlignment="1">
      <alignment horizontal="center" vertical="top" shrinkToFit="1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top"/>
    </xf>
    <xf numFmtId="4" fontId="8" fillId="0" borderId="6" xfId="0" applyNumberFormat="1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4" borderId="11" xfId="0" applyFont="1" applyFill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center" vertical="center"/>
    </xf>
    <xf numFmtId="4" fontId="22" fillId="0" borderId="10" xfId="0" applyNumberFormat="1" applyFont="1" applyFill="1" applyBorder="1" applyAlignment="1">
      <alignment horizontal="center" vertical="center" wrapText="1"/>
    </xf>
    <xf numFmtId="9" fontId="22" fillId="0" borderId="1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59999389629810485"/>
    <pageSetUpPr fitToPage="1"/>
  </sheetPr>
  <dimension ref="A1:S82"/>
  <sheetViews>
    <sheetView view="pageBreakPreview" topLeftCell="A88" zoomScaleSheetLayoutView="100" workbookViewId="0">
      <selection activeCell="H26" sqref="H26:H32"/>
    </sheetView>
  </sheetViews>
  <sheetFormatPr defaultColWidth="9.140625" defaultRowHeight="15"/>
  <cols>
    <col min="1" max="1" width="3" style="92" customWidth="1"/>
    <col min="2" max="2" width="3.5703125" style="104" customWidth="1"/>
    <col min="3" max="3" width="28.85546875" style="1" customWidth="1"/>
    <col min="4" max="4" width="30.140625" style="1" customWidth="1"/>
    <col min="5" max="5" width="12.5703125" style="83" customWidth="1"/>
    <col min="6" max="6" width="20.7109375" style="86" customWidth="1"/>
    <col min="7" max="7" width="11" style="1" customWidth="1"/>
    <col min="8" max="8" width="37.42578125" style="91" customWidth="1"/>
    <col min="9" max="9" width="11" style="91" customWidth="1"/>
    <col min="10" max="10" width="61.28515625" style="88" customWidth="1"/>
    <col min="11" max="11" width="51.42578125" style="92" customWidth="1"/>
    <col min="12" max="16384" width="9.140625" style="92"/>
  </cols>
  <sheetData>
    <row r="1" spans="1:10" ht="15.75">
      <c r="A1" s="8"/>
      <c r="B1" s="103"/>
      <c r="C1" s="8"/>
      <c r="D1" s="8"/>
      <c r="E1" s="82"/>
      <c r="F1" s="101"/>
      <c r="G1" s="8"/>
      <c r="I1" s="90"/>
      <c r="J1" s="97" t="s">
        <v>17</v>
      </c>
    </row>
    <row r="2" spans="1:10" ht="37.5" customHeight="1">
      <c r="A2" s="8"/>
      <c r="B2" s="103"/>
      <c r="C2" s="8"/>
      <c r="D2" s="8"/>
      <c r="E2" s="82"/>
      <c r="F2" s="101"/>
      <c r="G2" s="8"/>
      <c r="I2" s="90"/>
      <c r="J2" s="97" t="s">
        <v>108</v>
      </c>
    </row>
    <row r="3" spans="1:10" ht="27" customHeight="1">
      <c r="A3" s="8"/>
      <c r="B3" s="103"/>
      <c r="C3" s="8"/>
      <c r="D3" s="82"/>
      <c r="E3" s="101"/>
      <c r="F3" s="8"/>
      <c r="G3" s="90"/>
      <c r="I3" s="97"/>
      <c r="J3" s="97" t="s">
        <v>109</v>
      </c>
    </row>
    <row r="4" spans="1:10" ht="24.95" customHeight="1">
      <c r="A4" s="8"/>
      <c r="B4" s="103"/>
      <c r="C4" s="8"/>
      <c r="D4" s="82"/>
      <c r="E4" s="101"/>
      <c r="F4" s="8"/>
      <c r="G4" s="90"/>
      <c r="I4" s="97"/>
      <c r="J4" s="97" t="s">
        <v>107</v>
      </c>
    </row>
    <row r="5" spans="1:10" ht="9.75" customHeight="1">
      <c r="A5" s="8"/>
      <c r="B5" s="103"/>
    </row>
    <row r="6" spans="1:10" ht="9" customHeight="1">
      <c r="A6" s="8"/>
      <c r="B6" s="103"/>
      <c r="C6" s="8"/>
      <c r="D6" s="8"/>
      <c r="E6" s="82"/>
      <c r="F6" s="101"/>
      <c r="G6" s="8"/>
      <c r="H6" s="90"/>
      <c r="I6" s="90"/>
      <c r="J6" s="97"/>
    </row>
    <row r="7" spans="1:10" ht="15.75">
      <c r="A7" s="8"/>
      <c r="B7" s="149" t="s">
        <v>14</v>
      </c>
      <c r="C7" s="149"/>
      <c r="D7" s="149"/>
      <c r="E7" s="149"/>
      <c r="F7" s="149"/>
      <c r="G7" s="149"/>
      <c r="H7" s="149"/>
      <c r="I7" s="149"/>
      <c r="J7" s="149"/>
    </row>
    <row r="8" spans="1:10" ht="48" customHeight="1">
      <c r="A8" s="8"/>
      <c r="B8" s="150" t="s">
        <v>129</v>
      </c>
      <c r="C8" s="150"/>
      <c r="D8" s="150"/>
      <c r="E8" s="150"/>
      <c r="F8" s="150"/>
      <c r="G8" s="150"/>
      <c r="H8" s="150"/>
      <c r="I8" s="150"/>
      <c r="J8" s="150"/>
    </row>
    <row r="9" spans="1:10" ht="15.75">
      <c r="A9" s="8"/>
      <c r="B9" s="103"/>
      <c r="C9" s="8"/>
      <c r="D9" s="8"/>
      <c r="E9" s="82"/>
      <c r="F9" s="101"/>
      <c r="G9" s="8"/>
      <c r="H9" s="90"/>
      <c r="I9" s="90"/>
      <c r="J9" s="87"/>
    </row>
    <row r="10" spans="1:10" ht="63.75">
      <c r="B10" s="28" t="s">
        <v>5</v>
      </c>
      <c r="C10" s="28" t="s">
        <v>41</v>
      </c>
      <c r="D10" s="28" t="s">
        <v>47</v>
      </c>
      <c r="E10" s="28" t="s">
        <v>1</v>
      </c>
      <c r="F10" s="28" t="s">
        <v>2</v>
      </c>
      <c r="G10" s="28" t="s">
        <v>42</v>
      </c>
      <c r="H10" s="124" t="s">
        <v>128</v>
      </c>
      <c r="I10" s="124" t="s">
        <v>119</v>
      </c>
      <c r="J10" s="42" t="s">
        <v>48</v>
      </c>
    </row>
    <row r="11" spans="1:10">
      <c r="B11" s="111">
        <v>1</v>
      </c>
      <c r="C11" s="111">
        <v>2</v>
      </c>
      <c r="D11" s="111"/>
      <c r="E11" s="111">
        <v>3</v>
      </c>
      <c r="F11" s="111">
        <v>4</v>
      </c>
      <c r="G11" s="111">
        <v>5</v>
      </c>
      <c r="H11" s="111">
        <v>6</v>
      </c>
      <c r="I11" s="111"/>
      <c r="J11" s="111">
        <v>7</v>
      </c>
    </row>
    <row r="12" spans="1:10" ht="15" customHeight="1">
      <c r="B12" s="151">
        <v>1</v>
      </c>
      <c r="C12" s="110" t="s">
        <v>95</v>
      </c>
      <c r="D12" s="125"/>
      <c r="E12" s="154" t="s">
        <v>6</v>
      </c>
      <c r="F12" s="164" t="s">
        <v>87</v>
      </c>
      <c r="G12" s="158" t="s">
        <v>127</v>
      </c>
      <c r="H12" s="158">
        <v>7000000</v>
      </c>
      <c r="I12" s="140"/>
      <c r="J12" s="159" t="s">
        <v>74</v>
      </c>
    </row>
    <row r="13" spans="1:10" ht="63.75">
      <c r="B13" s="152"/>
      <c r="C13" s="107" t="s">
        <v>97</v>
      </c>
      <c r="D13" s="126" t="s">
        <v>86</v>
      </c>
      <c r="E13" s="154"/>
      <c r="F13" s="165"/>
      <c r="G13" s="158"/>
      <c r="H13" s="158"/>
      <c r="I13" s="140"/>
      <c r="J13" s="159"/>
    </row>
    <row r="14" spans="1:10">
      <c r="B14" s="152"/>
      <c r="C14" s="108"/>
      <c r="D14" s="108" t="s">
        <v>96</v>
      </c>
      <c r="E14" s="154"/>
      <c r="F14" s="165"/>
      <c r="G14" s="158"/>
      <c r="H14" s="158"/>
      <c r="I14" s="140"/>
      <c r="J14" s="159"/>
    </row>
    <row r="15" spans="1:10">
      <c r="B15" s="152"/>
      <c r="C15" s="108" t="s">
        <v>55</v>
      </c>
      <c r="D15" s="108"/>
      <c r="E15" s="154"/>
      <c r="F15" s="165"/>
      <c r="G15" s="158"/>
      <c r="H15" s="158"/>
      <c r="I15" s="129" t="s">
        <v>50</v>
      </c>
      <c r="J15" s="159"/>
    </row>
    <row r="16" spans="1:10">
      <c r="B16" s="152"/>
      <c r="C16" s="81" t="s">
        <v>46</v>
      </c>
      <c r="D16" s="108"/>
      <c r="E16" s="154"/>
      <c r="F16" s="165"/>
      <c r="G16" s="158"/>
      <c r="H16" s="158"/>
      <c r="I16" s="140"/>
      <c r="J16" s="159"/>
    </row>
    <row r="17" spans="2:10">
      <c r="B17" s="152"/>
      <c r="C17" s="106" t="s">
        <v>7</v>
      </c>
      <c r="D17" s="106"/>
      <c r="E17" s="154"/>
      <c r="F17" s="165"/>
      <c r="G17" s="158"/>
      <c r="H17" s="158"/>
      <c r="I17" s="140"/>
      <c r="J17" s="159"/>
    </row>
    <row r="18" spans="2:10">
      <c r="B18" s="153"/>
      <c r="C18" s="109"/>
      <c r="D18" s="109"/>
      <c r="E18" s="154"/>
      <c r="F18" s="166"/>
      <c r="G18" s="158"/>
      <c r="H18" s="158"/>
      <c r="I18" s="141"/>
      <c r="J18" s="159"/>
    </row>
    <row r="19" spans="2:10">
      <c r="B19" s="151">
        <v>1</v>
      </c>
      <c r="C19" s="110" t="s">
        <v>72</v>
      </c>
      <c r="D19" s="125"/>
      <c r="E19" s="154" t="s">
        <v>6</v>
      </c>
      <c r="F19" s="155" t="s">
        <v>138</v>
      </c>
      <c r="G19" s="158" t="s">
        <v>139</v>
      </c>
      <c r="H19" s="158">
        <v>1500000</v>
      </c>
      <c r="I19" s="140"/>
      <c r="J19" s="159" t="s">
        <v>136</v>
      </c>
    </row>
    <row r="20" spans="2:10" ht="51">
      <c r="B20" s="152"/>
      <c r="C20" s="107" t="s">
        <v>136</v>
      </c>
      <c r="D20" s="126" t="s">
        <v>137</v>
      </c>
      <c r="E20" s="154"/>
      <c r="F20" s="156"/>
      <c r="G20" s="158"/>
      <c r="H20" s="158"/>
      <c r="I20" s="140"/>
      <c r="J20" s="159"/>
    </row>
    <row r="21" spans="2:10">
      <c r="B21" s="152"/>
      <c r="C21" s="108"/>
      <c r="D21" s="108"/>
      <c r="E21" s="154"/>
      <c r="F21" s="156"/>
      <c r="G21" s="158"/>
      <c r="H21" s="158"/>
      <c r="I21" s="140"/>
      <c r="J21" s="159"/>
    </row>
    <row r="22" spans="2:10">
      <c r="B22" s="152"/>
      <c r="C22" s="108" t="s">
        <v>55</v>
      </c>
      <c r="D22" s="108"/>
      <c r="E22" s="154"/>
      <c r="F22" s="156"/>
      <c r="G22" s="158"/>
      <c r="H22" s="158"/>
      <c r="I22" s="129" t="s">
        <v>50</v>
      </c>
      <c r="J22" s="159"/>
    </row>
    <row r="23" spans="2:10">
      <c r="B23" s="152"/>
      <c r="C23" s="81" t="s">
        <v>46</v>
      </c>
      <c r="D23" s="108"/>
      <c r="E23" s="154"/>
      <c r="F23" s="156"/>
      <c r="G23" s="158"/>
      <c r="H23" s="158"/>
      <c r="I23" s="140"/>
      <c r="J23" s="159"/>
    </row>
    <row r="24" spans="2:10">
      <c r="B24" s="152"/>
      <c r="C24" s="106" t="s">
        <v>7</v>
      </c>
      <c r="D24" s="106"/>
      <c r="E24" s="154"/>
      <c r="F24" s="156"/>
      <c r="G24" s="158"/>
      <c r="H24" s="158"/>
      <c r="I24" s="140"/>
      <c r="J24" s="159"/>
    </row>
    <row r="25" spans="2:10">
      <c r="B25" s="153"/>
      <c r="C25" s="109"/>
      <c r="D25" s="109"/>
      <c r="E25" s="154"/>
      <c r="F25" s="157"/>
      <c r="G25" s="158"/>
      <c r="H25" s="158"/>
      <c r="I25" s="141"/>
      <c r="J25" s="159"/>
    </row>
    <row r="26" spans="2:10" ht="28.5" customHeight="1">
      <c r="B26" s="151">
        <v>2</v>
      </c>
      <c r="C26" s="110" t="s">
        <v>66</v>
      </c>
      <c r="D26" s="125"/>
      <c r="E26" s="154" t="s">
        <v>6</v>
      </c>
      <c r="F26" s="155" t="s">
        <v>64</v>
      </c>
      <c r="G26" s="158" t="s">
        <v>78</v>
      </c>
      <c r="H26" s="158">
        <v>28000000</v>
      </c>
      <c r="I26" s="134"/>
      <c r="J26" s="159" t="s">
        <v>77</v>
      </c>
    </row>
    <row r="27" spans="2:10" ht="93.75" customHeight="1">
      <c r="B27" s="152"/>
      <c r="C27" s="107" t="s">
        <v>63</v>
      </c>
      <c r="D27" s="126" t="s">
        <v>79</v>
      </c>
      <c r="E27" s="154"/>
      <c r="F27" s="156"/>
      <c r="G27" s="158"/>
      <c r="H27" s="158"/>
      <c r="I27" s="134"/>
      <c r="J27" s="159"/>
    </row>
    <row r="28" spans="2:10" ht="20.100000000000001" customHeight="1">
      <c r="B28" s="152"/>
      <c r="C28" s="108"/>
      <c r="D28" s="108"/>
      <c r="E28" s="154"/>
      <c r="F28" s="156"/>
      <c r="G28" s="158"/>
      <c r="H28" s="158"/>
      <c r="I28" s="129" t="s">
        <v>65</v>
      </c>
      <c r="J28" s="159"/>
    </row>
    <row r="29" spans="2:10" ht="20.100000000000001" customHeight="1">
      <c r="B29" s="152"/>
      <c r="C29" s="108" t="s">
        <v>55</v>
      </c>
      <c r="D29" s="108"/>
      <c r="E29" s="154"/>
      <c r="F29" s="156"/>
      <c r="G29" s="158"/>
      <c r="H29" s="158"/>
      <c r="I29" s="129"/>
      <c r="J29" s="159"/>
    </row>
    <row r="30" spans="2:10" ht="20.100000000000001" customHeight="1">
      <c r="B30" s="152"/>
      <c r="C30" s="81" t="s">
        <v>46</v>
      </c>
      <c r="D30" s="108"/>
      <c r="E30" s="154"/>
      <c r="F30" s="156"/>
      <c r="G30" s="158"/>
      <c r="H30" s="158"/>
      <c r="I30" s="134"/>
      <c r="J30" s="159"/>
    </row>
    <row r="31" spans="2:10" ht="20.100000000000001" customHeight="1">
      <c r="B31" s="152"/>
      <c r="C31" s="106" t="s">
        <v>7</v>
      </c>
      <c r="D31" s="106"/>
      <c r="E31" s="154"/>
      <c r="F31" s="156"/>
      <c r="G31" s="158"/>
      <c r="H31" s="158"/>
      <c r="I31" s="134"/>
      <c r="J31" s="159"/>
    </row>
    <row r="32" spans="2:10" ht="18" customHeight="1">
      <c r="B32" s="153"/>
      <c r="C32" s="109"/>
      <c r="D32" s="109"/>
      <c r="E32" s="154"/>
      <c r="F32" s="157"/>
      <c r="G32" s="158"/>
      <c r="H32" s="158"/>
      <c r="I32" s="135"/>
      <c r="J32" s="159"/>
    </row>
    <row r="33" spans="2:10">
      <c r="B33" s="168" t="s">
        <v>35</v>
      </c>
      <c r="C33" s="169"/>
      <c r="D33" s="169"/>
      <c r="E33" s="169"/>
      <c r="F33" s="169"/>
      <c r="G33" s="169"/>
      <c r="H33" s="169"/>
      <c r="I33" s="169"/>
      <c r="J33" s="170"/>
    </row>
    <row r="34" spans="2:10">
      <c r="B34" s="270"/>
      <c r="C34" s="148" t="s">
        <v>130</v>
      </c>
      <c r="D34" s="148"/>
      <c r="E34" s="148"/>
      <c r="F34" s="148"/>
      <c r="G34" s="148"/>
      <c r="H34" s="148"/>
      <c r="I34" s="148"/>
      <c r="J34" s="148"/>
    </row>
    <row r="35" spans="2:10">
      <c r="B35" s="270"/>
      <c r="C35" s="92"/>
      <c r="D35" s="148"/>
      <c r="E35" s="148"/>
      <c r="F35" s="148"/>
      <c r="G35" s="148"/>
      <c r="H35" s="148"/>
      <c r="I35" s="148"/>
      <c r="J35" s="148"/>
    </row>
    <row r="36" spans="2:10">
      <c r="B36" s="270"/>
      <c r="C36" s="148"/>
      <c r="D36" s="148"/>
      <c r="E36" s="148"/>
      <c r="F36" s="148"/>
      <c r="G36" s="148"/>
      <c r="H36" s="148"/>
      <c r="I36" s="148"/>
      <c r="J36" s="148"/>
    </row>
    <row r="37" spans="2:10" ht="76.5">
      <c r="B37" s="270"/>
      <c r="C37" s="107" t="s">
        <v>131</v>
      </c>
      <c r="D37" s="148" t="s">
        <v>132</v>
      </c>
      <c r="E37" s="147" t="s">
        <v>6</v>
      </c>
      <c r="F37" s="147" t="s">
        <v>135</v>
      </c>
      <c r="G37" s="147" t="s">
        <v>133</v>
      </c>
      <c r="H37" s="272">
        <v>9000000</v>
      </c>
      <c r="I37" s="273">
        <v>0.2</v>
      </c>
      <c r="J37" s="147" t="s">
        <v>134</v>
      </c>
    </row>
    <row r="38" spans="2:10">
      <c r="B38" s="270"/>
      <c r="C38" s="148"/>
      <c r="D38" s="148"/>
      <c r="E38" s="148"/>
      <c r="F38" s="148"/>
      <c r="G38" s="148"/>
      <c r="H38" s="148"/>
      <c r="I38" s="148"/>
      <c r="J38" s="148"/>
    </row>
    <row r="39" spans="2:10">
      <c r="B39" s="270"/>
      <c r="C39" s="148"/>
      <c r="D39" s="148"/>
      <c r="E39" s="148"/>
      <c r="F39" s="148"/>
      <c r="G39" s="148"/>
      <c r="H39" s="148"/>
      <c r="I39" s="148"/>
      <c r="J39" s="148"/>
    </row>
    <row r="40" spans="2:10">
      <c r="B40" s="270"/>
      <c r="C40" s="148"/>
      <c r="D40" s="148"/>
      <c r="E40" s="148"/>
      <c r="F40" s="148"/>
      <c r="G40" s="148"/>
      <c r="H40" s="148"/>
      <c r="I40" s="148"/>
      <c r="J40" s="148"/>
    </row>
    <row r="41" spans="2:10" ht="15" customHeight="1">
      <c r="B41" s="151">
        <v>5</v>
      </c>
      <c r="C41" s="112" t="s">
        <v>80</v>
      </c>
      <c r="D41" s="112"/>
      <c r="E41" s="163" t="s">
        <v>6</v>
      </c>
      <c r="F41" s="174" t="s">
        <v>111</v>
      </c>
      <c r="G41" s="164" t="s">
        <v>84</v>
      </c>
      <c r="H41" s="271"/>
      <c r="I41" s="171" t="s">
        <v>49</v>
      </c>
      <c r="J41" s="167" t="s">
        <v>83</v>
      </c>
    </row>
    <row r="42" spans="2:10" ht="102">
      <c r="B42" s="152"/>
      <c r="C42" s="113" t="s">
        <v>82</v>
      </c>
      <c r="D42" s="148" t="s">
        <v>124</v>
      </c>
      <c r="E42" s="163"/>
      <c r="F42" s="175"/>
      <c r="G42" s="165"/>
      <c r="H42" s="143">
        <v>3000000</v>
      </c>
      <c r="I42" s="172"/>
      <c r="J42" s="167"/>
    </row>
    <row r="43" spans="2:10">
      <c r="B43" s="152"/>
      <c r="C43" s="114"/>
      <c r="D43" s="114"/>
      <c r="E43" s="163"/>
      <c r="F43" s="175"/>
      <c r="G43" s="165"/>
      <c r="H43" s="140"/>
      <c r="I43" s="172"/>
      <c r="J43" s="167"/>
    </row>
    <row r="44" spans="2:10">
      <c r="B44" s="152"/>
      <c r="C44" s="114" t="s">
        <v>81</v>
      </c>
      <c r="D44" s="114"/>
      <c r="E44" s="163"/>
      <c r="F44" s="175"/>
      <c r="G44" s="165"/>
      <c r="H44" s="129"/>
      <c r="I44" s="172"/>
      <c r="J44" s="167"/>
    </row>
    <row r="45" spans="2:10">
      <c r="B45" s="152"/>
      <c r="C45" s="133" t="s">
        <v>46</v>
      </c>
      <c r="D45" s="114"/>
      <c r="E45" s="163"/>
      <c r="F45" s="175"/>
      <c r="G45" s="165"/>
      <c r="H45" s="129"/>
      <c r="I45" s="172"/>
      <c r="J45" s="167"/>
    </row>
    <row r="46" spans="2:10">
      <c r="B46" s="152"/>
      <c r="C46" s="106" t="s">
        <v>8</v>
      </c>
      <c r="D46" s="114"/>
      <c r="E46" s="163"/>
      <c r="F46" s="175"/>
      <c r="G46" s="165"/>
      <c r="H46" s="140"/>
      <c r="I46" s="172"/>
      <c r="J46" s="167"/>
    </row>
    <row r="47" spans="2:10">
      <c r="B47" s="152"/>
      <c r="C47" s="115"/>
      <c r="D47" s="115"/>
      <c r="E47" s="163"/>
      <c r="F47" s="176"/>
      <c r="G47" s="166"/>
      <c r="H47" s="141"/>
      <c r="I47" s="173"/>
      <c r="J47" s="167"/>
    </row>
    <row r="48" spans="2:10">
      <c r="B48" s="152">
        <v>6</v>
      </c>
      <c r="C48" s="112" t="s">
        <v>101</v>
      </c>
      <c r="D48" s="112"/>
      <c r="E48" s="163" t="s">
        <v>6</v>
      </c>
      <c r="F48" s="174" t="s">
        <v>111</v>
      </c>
      <c r="G48" s="164" t="s">
        <v>123</v>
      </c>
      <c r="H48" s="140"/>
      <c r="I48" s="171" t="s">
        <v>49</v>
      </c>
      <c r="J48" s="167" t="s">
        <v>85</v>
      </c>
    </row>
    <row r="49" spans="2:10" ht="38.25">
      <c r="B49" s="152"/>
      <c r="C49" s="113" t="s">
        <v>85</v>
      </c>
      <c r="D49" s="148" t="s">
        <v>122</v>
      </c>
      <c r="E49" s="163"/>
      <c r="F49" s="175"/>
      <c r="G49" s="165"/>
      <c r="H49" s="143"/>
      <c r="I49" s="172"/>
      <c r="J49" s="167"/>
    </row>
    <row r="50" spans="2:10">
      <c r="B50" s="152"/>
      <c r="C50" s="114"/>
      <c r="D50" s="114"/>
      <c r="E50" s="163"/>
      <c r="F50" s="175"/>
      <c r="G50" s="165"/>
      <c r="H50" s="140">
        <v>700000</v>
      </c>
      <c r="I50" s="172"/>
      <c r="J50" s="167"/>
    </row>
    <row r="51" spans="2:10">
      <c r="B51" s="152"/>
      <c r="C51" s="114"/>
      <c r="D51" s="114"/>
      <c r="E51" s="163"/>
      <c r="F51" s="175"/>
      <c r="G51" s="165"/>
      <c r="H51" s="129"/>
      <c r="I51" s="172"/>
      <c r="J51" s="167"/>
    </row>
    <row r="52" spans="2:10">
      <c r="B52" s="152"/>
      <c r="C52" s="133"/>
      <c r="D52" s="114"/>
      <c r="E52" s="163"/>
      <c r="F52" s="175"/>
      <c r="G52" s="165"/>
      <c r="H52" s="129"/>
      <c r="I52" s="172"/>
      <c r="J52" s="167"/>
    </row>
    <row r="53" spans="2:10">
      <c r="B53" s="152"/>
      <c r="C53" s="106"/>
      <c r="D53" s="114"/>
      <c r="E53" s="163"/>
      <c r="F53" s="175"/>
      <c r="G53" s="165"/>
      <c r="H53" s="140"/>
      <c r="I53" s="172"/>
      <c r="J53" s="167"/>
    </row>
    <row r="54" spans="2:10">
      <c r="B54" s="153"/>
      <c r="C54" s="115"/>
      <c r="D54" s="115"/>
      <c r="E54" s="163"/>
      <c r="F54" s="176"/>
      <c r="G54" s="166"/>
      <c r="H54" s="141"/>
      <c r="I54" s="173"/>
      <c r="J54" s="167"/>
    </row>
    <row r="55" spans="2:10" ht="15" customHeight="1">
      <c r="B55" s="151">
        <v>7</v>
      </c>
      <c r="C55" s="112" t="s">
        <v>68</v>
      </c>
      <c r="D55" s="112"/>
      <c r="E55" s="163" t="s">
        <v>6</v>
      </c>
      <c r="F55" s="164" t="s">
        <v>58</v>
      </c>
      <c r="G55" s="164" t="s">
        <v>125</v>
      </c>
      <c r="H55" s="137"/>
      <c r="I55" s="137"/>
      <c r="J55" s="167" t="s">
        <v>70</v>
      </c>
    </row>
    <row r="56" spans="2:10" ht="51">
      <c r="B56" s="152"/>
      <c r="C56" s="113" t="s">
        <v>94</v>
      </c>
      <c r="D56" s="142" t="s">
        <v>71</v>
      </c>
      <c r="E56" s="163"/>
      <c r="F56" s="165"/>
      <c r="G56" s="165"/>
      <c r="H56" s="139"/>
      <c r="I56" s="137"/>
      <c r="J56" s="167"/>
    </row>
    <row r="57" spans="2:10">
      <c r="B57" s="152"/>
      <c r="C57" s="114"/>
      <c r="D57" s="114"/>
      <c r="E57" s="163"/>
      <c r="F57" s="165"/>
      <c r="G57" s="165"/>
      <c r="H57" s="137"/>
      <c r="I57" s="137"/>
      <c r="J57" s="167"/>
    </row>
    <row r="58" spans="2:10">
      <c r="B58" s="152"/>
      <c r="C58" s="114" t="s">
        <v>69</v>
      </c>
      <c r="D58" s="114"/>
      <c r="E58" s="163"/>
      <c r="F58" s="165"/>
      <c r="G58" s="165"/>
      <c r="H58" s="146" t="s">
        <v>113</v>
      </c>
      <c r="I58" s="129" t="s">
        <v>49</v>
      </c>
      <c r="J58" s="167"/>
    </row>
    <row r="59" spans="2:10">
      <c r="B59" s="152"/>
      <c r="C59" s="133" t="s">
        <v>46</v>
      </c>
      <c r="D59" s="114"/>
      <c r="E59" s="163"/>
      <c r="F59" s="165"/>
      <c r="G59" s="165"/>
      <c r="H59" s="129"/>
      <c r="I59" s="129"/>
      <c r="J59" s="167"/>
    </row>
    <row r="60" spans="2:10" ht="18" customHeight="1">
      <c r="B60" s="152"/>
      <c r="C60" s="106" t="s">
        <v>8</v>
      </c>
      <c r="D60" s="114"/>
      <c r="E60" s="163"/>
      <c r="F60" s="165"/>
      <c r="G60" s="165"/>
      <c r="H60" s="137"/>
      <c r="I60" s="137"/>
      <c r="J60" s="167"/>
    </row>
    <row r="61" spans="2:10" ht="76.5" customHeight="1">
      <c r="B61" s="153"/>
      <c r="C61" s="115"/>
      <c r="D61" s="115"/>
      <c r="E61" s="163"/>
      <c r="F61" s="166"/>
      <c r="G61" s="166"/>
      <c r="H61" s="138"/>
      <c r="I61" s="138"/>
      <c r="J61" s="167"/>
    </row>
    <row r="62" spans="2:10" s="1" customFormat="1" ht="12.75" customHeight="1">
      <c r="B62" s="105"/>
      <c r="C62" s="131"/>
      <c r="D62" s="116"/>
      <c r="E62" s="117"/>
      <c r="F62" s="102"/>
      <c r="G62" s="102"/>
      <c r="H62" s="119"/>
      <c r="I62" s="119"/>
      <c r="J62" s="118"/>
    </row>
    <row r="63" spans="2:10" s="1" customFormat="1" ht="12.75">
      <c r="B63" s="105"/>
      <c r="D63" s="116"/>
      <c r="E63" s="117"/>
      <c r="F63" s="102"/>
      <c r="G63" s="102"/>
      <c r="H63" s="119"/>
      <c r="I63" s="119"/>
      <c r="J63" s="118"/>
    </row>
    <row r="64" spans="2:10" s="1" customFormat="1" ht="15.75">
      <c r="B64" s="104"/>
      <c r="E64" s="84"/>
      <c r="F64" s="161" t="s">
        <v>10</v>
      </c>
      <c r="G64" s="162"/>
      <c r="H64" s="89" t="s">
        <v>56</v>
      </c>
      <c r="I64" s="127"/>
      <c r="J64" s="87"/>
    </row>
    <row r="65" spans="1:19">
      <c r="F65" s="161" t="s">
        <v>52</v>
      </c>
      <c r="G65" s="162"/>
      <c r="H65" s="89" t="s">
        <v>57</v>
      </c>
    </row>
    <row r="66" spans="1:19" ht="15.75">
      <c r="F66" s="120"/>
      <c r="G66" s="160"/>
      <c r="H66" s="160"/>
      <c r="I66" s="127"/>
      <c r="J66" s="87"/>
    </row>
    <row r="68" spans="1:19">
      <c r="E68" s="88"/>
      <c r="F68" s="88"/>
      <c r="G68" s="88"/>
      <c r="H68" s="88"/>
      <c r="I68" s="88"/>
    </row>
    <row r="69" spans="1:19">
      <c r="E69" s="88"/>
      <c r="F69" s="88"/>
      <c r="G69" s="88"/>
      <c r="H69" s="88"/>
      <c r="I69" s="88"/>
      <c r="J69" s="119"/>
    </row>
    <row r="70" spans="1:19">
      <c r="E70" s="88"/>
      <c r="F70" s="88"/>
      <c r="G70" s="88"/>
      <c r="H70" s="88"/>
      <c r="I70" s="88"/>
    </row>
    <row r="77" spans="1:19" s="86" customFormat="1">
      <c r="A77" s="92"/>
      <c r="B77" s="104"/>
      <c r="C77" s="1"/>
      <c r="D77" s="1"/>
      <c r="E77" s="84"/>
      <c r="G77" s="1"/>
      <c r="H77" s="91"/>
      <c r="I77" s="91"/>
      <c r="J77" s="88"/>
      <c r="K77" s="92"/>
      <c r="L77" s="92"/>
      <c r="M77" s="92"/>
      <c r="N77" s="92"/>
      <c r="O77" s="92"/>
      <c r="P77" s="92"/>
      <c r="Q77" s="92"/>
      <c r="R77" s="92"/>
      <c r="S77" s="92"/>
    </row>
    <row r="78" spans="1:19" s="86" customFormat="1">
      <c r="A78" s="92"/>
      <c r="B78" s="104"/>
      <c r="C78" s="1"/>
      <c r="D78" s="1"/>
      <c r="E78" s="84"/>
      <c r="G78" s="1"/>
      <c r="H78" s="91"/>
      <c r="I78" s="91"/>
      <c r="J78" s="88"/>
      <c r="K78" s="92"/>
      <c r="L78" s="92"/>
      <c r="M78" s="92"/>
      <c r="N78" s="92"/>
      <c r="O78" s="92"/>
      <c r="P78" s="92"/>
      <c r="Q78" s="92"/>
      <c r="R78" s="92"/>
      <c r="S78" s="92"/>
    </row>
    <row r="80" spans="1:19" s="86" customFormat="1">
      <c r="A80" s="92"/>
      <c r="B80" s="104"/>
      <c r="C80" s="1"/>
      <c r="D80" s="1"/>
      <c r="E80" s="84"/>
      <c r="G80" s="1"/>
      <c r="H80" s="91"/>
      <c r="I80" s="91"/>
      <c r="J80" s="88"/>
      <c r="K80" s="92"/>
      <c r="L80" s="92"/>
      <c r="M80" s="92"/>
      <c r="N80" s="92"/>
      <c r="O80" s="92"/>
      <c r="P80" s="92"/>
      <c r="Q80" s="92"/>
      <c r="R80" s="92"/>
      <c r="S80" s="92"/>
    </row>
    <row r="82" spans="1:19" s="86" customFormat="1">
      <c r="A82" s="92"/>
      <c r="B82" s="104"/>
      <c r="C82" s="1"/>
      <c r="D82" s="1"/>
      <c r="E82" s="85"/>
      <c r="G82" s="1"/>
      <c r="H82" s="91"/>
      <c r="I82" s="91"/>
      <c r="J82" s="88"/>
      <c r="K82" s="92"/>
      <c r="L82" s="92"/>
      <c r="M82" s="92"/>
      <c r="N82" s="92"/>
      <c r="O82" s="92"/>
      <c r="P82" s="92"/>
      <c r="Q82" s="92"/>
      <c r="R82" s="92"/>
      <c r="S82" s="92"/>
    </row>
  </sheetData>
  <autoFilter ref="B10:J64"/>
  <mergeCells count="41">
    <mergeCell ref="J41:J47"/>
    <mergeCell ref="B41:B47"/>
    <mergeCell ref="B48:B54"/>
    <mergeCell ref="I48:I54"/>
    <mergeCell ref="I41:I47"/>
    <mergeCell ref="F41:F47"/>
    <mergeCell ref="G41:G47"/>
    <mergeCell ref="F48:F54"/>
    <mergeCell ref="J55:J61"/>
    <mergeCell ref="B33:J33"/>
    <mergeCell ref="B26:B32"/>
    <mergeCell ref="E26:E32"/>
    <mergeCell ref="F26:F32"/>
    <mergeCell ref="G26:G32"/>
    <mergeCell ref="H26:H32"/>
    <mergeCell ref="J26:J32"/>
    <mergeCell ref="E41:E47"/>
    <mergeCell ref="G48:G54"/>
    <mergeCell ref="E48:E54"/>
    <mergeCell ref="J48:J54"/>
    <mergeCell ref="G66:H66"/>
    <mergeCell ref="B55:B61"/>
    <mergeCell ref="F65:G65"/>
    <mergeCell ref="F64:G64"/>
    <mergeCell ref="E55:E61"/>
    <mergeCell ref="G55:G61"/>
    <mergeCell ref="F55:F61"/>
    <mergeCell ref="B7:J7"/>
    <mergeCell ref="B8:J8"/>
    <mergeCell ref="B19:B25"/>
    <mergeCell ref="E19:E25"/>
    <mergeCell ref="F19:F25"/>
    <mergeCell ref="G19:G25"/>
    <mergeCell ref="H19:H25"/>
    <mergeCell ref="J19:J25"/>
    <mergeCell ref="B12:B18"/>
    <mergeCell ref="E12:E18"/>
    <mergeCell ref="F12:F18"/>
    <mergeCell ref="G12:G18"/>
    <mergeCell ref="H12:H18"/>
    <mergeCell ref="J12:J18"/>
  </mergeCells>
  <printOptions horizontalCentered="1" verticalCentered="1"/>
  <pageMargins left="0.31496062992125984" right="0.23622047244094491" top="0.27559055118110237" bottom="0.35433070866141736" header="0.27559055118110237" footer="0.86614173228346458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theme="7" tint="0.59999389629810485"/>
  </sheetPr>
  <dimension ref="A1:I38"/>
  <sheetViews>
    <sheetView tabSelected="1" view="pageBreakPreview" topLeftCell="C1" zoomScaleSheetLayoutView="100" workbookViewId="0">
      <selection activeCell="A6" sqref="A6:H6"/>
    </sheetView>
  </sheetViews>
  <sheetFormatPr defaultRowHeight="15"/>
  <cols>
    <col min="1" max="1" width="6" customWidth="1"/>
    <col min="2" max="2" width="38.5703125" customWidth="1"/>
    <col min="3" max="3" width="10.28515625" customWidth="1"/>
    <col min="4" max="4" width="27.85546875" customWidth="1"/>
    <col min="5" max="5" width="17.42578125" style="96" customWidth="1"/>
    <col min="6" max="6" width="19" style="94" customWidth="1"/>
    <col min="7" max="7" width="18.28515625" style="94" customWidth="1"/>
    <col min="8" max="8" width="68.85546875" customWidth="1"/>
    <col min="9" max="9" width="12.28515625" customWidth="1"/>
  </cols>
  <sheetData>
    <row r="1" spans="1:8" ht="15.75">
      <c r="A1" s="8"/>
      <c r="B1" s="8"/>
      <c r="C1" s="8"/>
      <c r="D1" s="8"/>
      <c r="E1" s="95"/>
      <c r="F1" s="93"/>
      <c r="G1" s="93"/>
      <c r="H1" s="97" t="s">
        <v>17</v>
      </c>
    </row>
    <row r="2" spans="1:8" ht="21" customHeight="1">
      <c r="A2" s="8"/>
      <c r="B2" s="8"/>
      <c r="C2" s="8"/>
      <c r="D2" s="8"/>
      <c r="E2" s="95"/>
      <c r="F2" s="93"/>
      <c r="G2" s="93"/>
      <c r="H2" s="97" t="s">
        <v>108</v>
      </c>
    </row>
    <row r="3" spans="1:8" ht="24.95" customHeight="1">
      <c r="A3" s="8"/>
      <c r="B3" s="8"/>
      <c r="C3" s="8"/>
      <c r="D3" s="8"/>
      <c r="E3" s="95"/>
      <c r="F3" s="93"/>
      <c r="G3" s="93"/>
      <c r="H3" s="97" t="s">
        <v>109</v>
      </c>
    </row>
    <row r="4" spans="1:8" ht="24.95" customHeight="1">
      <c r="A4" s="8"/>
      <c r="B4" s="8"/>
      <c r="C4" s="8"/>
      <c r="D4" s="8"/>
      <c r="E4" s="95"/>
      <c r="F4" s="93"/>
      <c r="G4" s="93"/>
      <c r="H4" s="97" t="s">
        <v>107</v>
      </c>
    </row>
    <row r="5" spans="1:8" s="92" customFormat="1" ht="12.75" customHeight="1">
      <c r="A5" s="8"/>
      <c r="B5" s="8"/>
      <c r="C5" s="8"/>
      <c r="D5" s="8"/>
      <c r="E5" s="101"/>
      <c r="F5" s="93"/>
      <c r="G5" s="93"/>
      <c r="H5" s="97"/>
    </row>
    <row r="6" spans="1:8" ht="15.75">
      <c r="A6" s="149" t="s">
        <v>14</v>
      </c>
      <c r="B6" s="149"/>
      <c r="C6" s="149"/>
      <c r="D6" s="149"/>
      <c r="E6" s="149"/>
      <c r="F6" s="149"/>
      <c r="G6" s="149"/>
      <c r="H6" s="149"/>
    </row>
    <row r="7" spans="1:8" ht="45" customHeight="1">
      <c r="A7" s="183" t="s">
        <v>118</v>
      </c>
      <c r="B7" s="183"/>
      <c r="C7" s="183"/>
      <c r="D7" s="183"/>
      <c r="E7" s="183"/>
      <c r="F7" s="183"/>
      <c r="G7" s="183"/>
      <c r="H7" s="183"/>
    </row>
    <row r="9" spans="1:8" ht="51">
      <c r="A9" s="28" t="s">
        <v>5</v>
      </c>
      <c r="B9" s="28" t="s">
        <v>41</v>
      </c>
      <c r="C9" s="28" t="s">
        <v>1</v>
      </c>
      <c r="D9" s="28" t="s">
        <v>2</v>
      </c>
      <c r="E9" s="28" t="s">
        <v>42</v>
      </c>
      <c r="F9" s="124" t="s">
        <v>120</v>
      </c>
      <c r="G9" s="124" t="s">
        <v>119</v>
      </c>
      <c r="H9" s="42" t="s">
        <v>40</v>
      </c>
    </row>
    <row r="10" spans="1:8" ht="25.5" customHeight="1">
      <c r="A10" s="122">
        <v>1</v>
      </c>
      <c r="B10" s="122">
        <v>2</v>
      </c>
      <c r="C10" s="122">
        <v>3</v>
      </c>
      <c r="D10" s="122">
        <v>4</v>
      </c>
      <c r="E10" s="122">
        <v>5</v>
      </c>
      <c r="F10" s="122">
        <v>6</v>
      </c>
      <c r="G10" s="122"/>
      <c r="H10" s="122">
        <v>7</v>
      </c>
    </row>
    <row r="11" spans="1:8" hidden="1">
      <c r="A11" s="184">
        <v>1</v>
      </c>
      <c r="B11" s="121" t="s">
        <v>38</v>
      </c>
      <c r="C11" s="184"/>
      <c r="D11" s="184"/>
      <c r="E11" s="185"/>
      <c r="F11" s="186"/>
      <c r="G11" s="128"/>
      <c r="H11" s="187" t="s">
        <v>37</v>
      </c>
    </row>
    <row r="12" spans="1:8" ht="63.75" hidden="1">
      <c r="A12" s="184"/>
      <c r="B12" s="99" t="s">
        <v>36</v>
      </c>
      <c r="C12" s="184"/>
      <c r="D12" s="184"/>
      <c r="E12" s="185"/>
      <c r="F12" s="186"/>
      <c r="G12" s="128"/>
      <c r="H12" s="187"/>
    </row>
    <row r="13" spans="1:8" hidden="1">
      <c r="A13" s="184"/>
      <c r="B13" s="98" t="s">
        <v>43</v>
      </c>
      <c r="C13" s="184"/>
      <c r="D13" s="184"/>
      <c r="E13" s="185"/>
      <c r="F13" s="186"/>
      <c r="G13" s="128"/>
      <c r="H13" s="187"/>
    </row>
    <row r="14" spans="1:8" hidden="1">
      <c r="A14" s="184"/>
      <c r="B14" s="100" t="s">
        <v>44</v>
      </c>
      <c r="C14" s="184"/>
      <c r="D14" s="184"/>
      <c r="E14" s="185"/>
      <c r="F14" s="186"/>
      <c r="G14" s="128"/>
      <c r="H14" s="187"/>
    </row>
    <row r="15" spans="1:8" s="92" customFormat="1" ht="41.25" customHeight="1">
      <c r="A15" s="151">
        <v>1</v>
      </c>
      <c r="B15" s="112" t="s">
        <v>126</v>
      </c>
      <c r="C15" s="164" t="s">
        <v>6</v>
      </c>
      <c r="D15" s="164" t="s">
        <v>117</v>
      </c>
      <c r="E15" s="164" t="s">
        <v>121</v>
      </c>
      <c r="F15" s="177">
        <v>30016296.059999999</v>
      </c>
      <c r="G15" s="177">
        <v>0.2</v>
      </c>
      <c r="H15" s="180" t="s">
        <v>54</v>
      </c>
    </row>
    <row r="16" spans="1:8" s="92" customFormat="1">
      <c r="A16" s="152"/>
      <c r="B16" s="113"/>
      <c r="C16" s="165"/>
      <c r="D16" s="165"/>
      <c r="E16" s="165"/>
      <c r="F16" s="178"/>
      <c r="G16" s="178"/>
      <c r="H16" s="181"/>
    </row>
    <row r="17" spans="1:9" s="92" customFormat="1">
      <c r="A17" s="152"/>
      <c r="B17" s="114" t="s">
        <v>39</v>
      </c>
      <c r="C17" s="165"/>
      <c r="D17" s="165"/>
      <c r="E17" s="165"/>
      <c r="F17" s="178"/>
      <c r="G17" s="178"/>
      <c r="H17" s="181"/>
    </row>
    <row r="18" spans="1:9" s="92" customFormat="1">
      <c r="A18" s="152"/>
      <c r="B18" s="114" t="s">
        <v>45</v>
      </c>
      <c r="C18" s="165"/>
      <c r="D18" s="165"/>
      <c r="E18" s="165"/>
      <c r="F18" s="178"/>
      <c r="G18" s="178"/>
      <c r="H18" s="181"/>
    </row>
    <row r="19" spans="1:9" s="92" customFormat="1">
      <c r="A19" s="152"/>
      <c r="B19" s="81" t="s">
        <v>46</v>
      </c>
      <c r="C19" s="165"/>
      <c r="D19" s="165"/>
      <c r="E19" s="165"/>
      <c r="F19" s="178"/>
      <c r="G19" s="178"/>
      <c r="H19" s="181"/>
    </row>
    <row r="20" spans="1:9" s="92" customFormat="1">
      <c r="A20" s="152"/>
      <c r="B20" s="114" t="s">
        <v>7</v>
      </c>
      <c r="C20" s="165"/>
      <c r="D20" s="165"/>
      <c r="E20" s="165"/>
      <c r="F20" s="178"/>
      <c r="G20" s="178"/>
      <c r="H20" s="181"/>
    </row>
    <row r="21" spans="1:9" s="92" customFormat="1">
      <c r="A21" s="153"/>
      <c r="B21" s="115" t="s">
        <v>53</v>
      </c>
      <c r="C21" s="166"/>
      <c r="D21" s="166"/>
      <c r="E21" s="166"/>
      <c r="F21" s="179"/>
      <c r="G21" s="179"/>
      <c r="H21" s="182"/>
    </row>
    <row r="22" spans="1:9" s="92" customFormat="1">
      <c r="A22" s="136"/>
      <c r="B22" s="114" t="s">
        <v>60</v>
      </c>
      <c r="C22" s="164" t="s">
        <v>6</v>
      </c>
      <c r="D22" s="164" t="s">
        <v>87</v>
      </c>
      <c r="E22" s="164" t="s">
        <v>114</v>
      </c>
      <c r="F22" s="177" t="s">
        <v>116</v>
      </c>
      <c r="G22" s="177" t="s">
        <v>116</v>
      </c>
      <c r="H22" s="180" t="s">
        <v>61</v>
      </c>
    </row>
    <row r="23" spans="1:9" s="92" customFormat="1" ht="51">
      <c r="A23" s="136"/>
      <c r="B23" s="113" t="s">
        <v>67</v>
      </c>
      <c r="C23" s="165"/>
      <c r="D23" s="165"/>
      <c r="E23" s="165"/>
      <c r="F23" s="178"/>
      <c r="G23" s="178"/>
      <c r="H23" s="181"/>
    </row>
    <row r="24" spans="1:9" s="92" customFormat="1">
      <c r="A24" s="136"/>
      <c r="B24" s="114" t="s">
        <v>39</v>
      </c>
      <c r="C24" s="165"/>
      <c r="D24" s="165"/>
      <c r="E24" s="165"/>
      <c r="F24" s="178"/>
      <c r="G24" s="178"/>
      <c r="H24" s="181"/>
    </row>
    <row r="25" spans="1:9" s="92" customFormat="1">
      <c r="A25" s="136"/>
      <c r="B25" s="114" t="s">
        <v>45</v>
      </c>
      <c r="C25" s="165"/>
      <c r="D25" s="165"/>
      <c r="E25" s="165"/>
      <c r="F25" s="178"/>
      <c r="G25" s="178"/>
      <c r="H25" s="181"/>
    </row>
    <row r="26" spans="1:9" s="92" customFormat="1">
      <c r="A26" s="136"/>
      <c r="B26" s="81" t="s">
        <v>46</v>
      </c>
      <c r="C26" s="165"/>
      <c r="D26" s="165"/>
      <c r="E26" s="165"/>
      <c r="F26" s="178"/>
      <c r="G26" s="178"/>
      <c r="H26" s="181"/>
    </row>
    <row r="27" spans="1:9" s="92" customFormat="1">
      <c r="A27" s="136"/>
      <c r="B27" s="114" t="s">
        <v>7</v>
      </c>
      <c r="C27" s="165"/>
      <c r="D27" s="165"/>
      <c r="E27" s="165"/>
      <c r="F27" s="178"/>
      <c r="G27" s="178"/>
      <c r="H27" s="181"/>
    </row>
    <row r="28" spans="1:9" s="92" customFormat="1">
      <c r="A28" s="136"/>
      <c r="B28" s="115" t="s">
        <v>53</v>
      </c>
      <c r="C28" s="166"/>
      <c r="D28" s="166"/>
      <c r="E28" s="166"/>
      <c r="F28" s="179"/>
      <c r="G28" s="179"/>
      <c r="H28" s="182"/>
    </row>
    <row r="29" spans="1:9" ht="12.75" customHeight="1">
      <c r="A29" s="151">
        <v>3</v>
      </c>
      <c r="B29" s="112" t="s">
        <v>62</v>
      </c>
      <c r="C29" s="164" t="s">
        <v>6</v>
      </c>
      <c r="D29" s="164" t="s">
        <v>87</v>
      </c>
      <c r="E29" s="164" t="s">
        <v>76</v>
      </c>
      <c r="F29" s="177">
        <v>17349800</v>
      </c>
      <c r="G29" s="177" t="s">
        <v>115</v>
      </c>
      <c r="H29" s="180" t="s">
        <v>75</v>
      </c>
      <c r="I29" s="188"/>
    </row>
    <row r="30" spans="1:9" ht="54" customHeight="1">
      <c r="A30" s="152"/>
      <c r="B30" s="113" t="s">
        <v>73</v>
      </c>
      <c r="C30" s="165"/>
      <c r="D30" s="165"/>
      <c r="E30" s="165"/>
      <c r="F30" s="178"/>
      <c r="G30" s="178"/>
      <c r="H30" s="181"/>
      <c r="I30" s="188"/>
    </row>
    <row r="31" spans="1:9" ht="15" customHeight="1">
      <c r="A31" s="152"/>
      <c r="B31" s="114" t="s">
        <v>39</v>
      </c>
      <c r="C31" s="165"/>
      <c r="D31" s="165"/>
      <c r="E31" s="165"/>
      <c r="F31" s="178"/>
      <c r="G31" s="178"/>
      <c r="H31" s="181"/>
      <c r="I31" s="188"/>
    </row>
    <row r="32" spans="1:9">
      <c r="A32" s="152"/>
      <c r="B32" s="114" t="s">
        <v>45</v>
      </c>
      <c r="C32" s="165"/>
      <c r="D32" s="165"/>
      <c r="E32" s="165"/>
      <c r="F32" s="178"/>
      <c r="G32" s="178"/>
      <c r="H32" s="181"/>
      <c r="I32" s="188"/>
    </row>
    <row r="33" spans="1:9">
      <c r="A33" s="152"/>
      <c r="B33" s="81" t="s">
        <v>46</v>
      </c>
      <c r="C33" s="165"/>
      <c r="D33" s="165"/>
      <c r="E33" s="165"/>
      <c r="F33" s="178"/>
      <c r="G33" s="178"/>
      <c r="H33" s="181"/>
      <c r="I33" s="188"/>
    </row>
    <row r="34" spans="1:9">
      <c r="A34" s="152"/>
      <c r="B34" s="114" t="s">
        <v>7</v>
      </c>
      <c r="C34" s="165"/>
      <c r="D34" s="165"/>
      <c r="E34" s="165"/>
      <c r="F34" s="178"/>
      <c r="G34" s="178"/>
      <c r="H34" s="181"/>
      <c r="I34" s="188"/>
    </row>
    <row r="35" spans="1:9">
      <c r="A35" s="153"/>
      <c r="B35" s="115" t="s">
        <v>53</v>
      </c>
      <c r="C35" s="166"/>
      <c r="D35" s="166"/>
      <c r="E35" s="166"/>
      <c r="F35" s="179"/>
      <c r="G35" s="179"/>
      <c r="H35" s="182"/>
      <c r="I35" s="188"/>
    </row>
    <row r="36" spans="1:9">
      <c r="F36" s="145"/>
    </row>
    <row r="37" spans="1:9">
      <c r="D37" s="161" t="s">
        <v>10</v>
      </c>
      <c r="E37" s="162"/>
      <c r="F37" s="123"/>
      <c r="G37" s="130"/>
    </row>
    <row r="38" spans="1:9">
      <c r="D38" s="161" t="s">
        <v>51</v>
      </c>
      <c r="E38" s="162"/>
      <c r="F38" s="123"/>
    </row>
  </sheetData>
  <autoFilter ref="A9:H30"/>
  <mergeCells count="31">
    <mergeCell ref="A29:A35"/>
    <mergeCell ref="D29:D35"/>
    <mergeCell ref="I29:I35"/>
    <mergeCell ref="C29:C35"/>
    <mergeCell ref="C15:C21"/>
    <mergeCell ref="D15:D21"/>
    <mergeCell ref="E15:E21"/>
    <mergeCell ref="F15:F21"/>
    <mergeCell ref="G15:G21"/>
    <mergeCell ref="A15:A21"/>
    <mergeCell ref="H15:H21"/>
    <mergeCell ref="E29:E35"/>
    <mergeCell ref="F29:F35"/>
    <mergeCell ref="A6:H6"/>
    <mergeCell ref="A7:H7"/>
    <mergeCell ref="A11:A14"/>
    <mergeCell ref="E11:E14"/>
    <mergeCell ref="F11:F14"/>
    <mergeCell ref="C11:C14"/>
    <mergeCell ref="H11:H14"/>
    <mergeCell ref="D11:D14"/>
    <mergeCell ref="C22:C28"/>
    <mergeCell ref="D38:E38"/>
    <mergeCell ref="G29:G35"/>
    <mergeCell ref="H29:H35"/>
    <mergeCell ref="D37:E37"/>
    <mergeCell ref="E22:E28"/>
    <mergeCell ref="F22:F28"/>
    <mergeCell ref="G22:G28"/>
    <mergeCell ref="H22:H28"/>
    <mergeCell ref="D22:D28"/>
  </mergeCells>
  <pageMargins left="0.59" right="0.15748031496062992" top="0.35433070866141736" bottom="0.74" header="0.31496062992125984" footer="0.31496062992125984"/>
  <pageSetup paperSize="9" scale="65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9"/>
  <sheetViews>
    <sheetView zoomScaleNormal="100" workbookViewId="0">
      <selection activeCell="C29" sqref="C29"/>
    </sheetView>
  </sheetViews>
  <sheetFormatPr defaultColWidth="15.5703125" defaultRowHeight="15"/>
  <cols>
    <col min="1" max="1" width="6" customWidth="1"/>
    <col min="2" max="2" width="40.42578125" customWidth="1"/>
    <col min="3" max="3" width="13" customWidth="1"/>
    <col min="4" max="4" width="17" customWidth="1"/>
    <col min="5" max="5" width="11.7109375" customWidth="1"/>
    <col min="6" max="6" width="12.85546875" customWidth="1"/>
    <col min="7" max="7" width="12.7109375" customWidth="1"/>
    <col min="8" max="8" width="60.42578125" customWidth="1"/>
  </cols>
  <sheetData>
    <row r="1" spans="1:8" ht="15.75">
      <c r="A1" s="8"/>
      <c r="B1" s="8"/>
      <c r="C1" s="8"/>
      <c r="D1" s="8"/>
      <c r="E1" s="132"/>
      <c r="F1" s="93"/>
      <c r="G1" s="93"/>
      <c r="H1" s="97" t="s">
        <v>17</v>
      </c>
    </row>
    <row r="2" spans="1:8" ht="19.5" customHeight="1">
      <c r="A2" s="8"/>
      <c r="B2" s="8"/>
      <c r="C2" s="8"/>
      <c r="D2" s="8"/>
      <c r="E2" s="132"/>
      <c r="F2" s="93"/>
      <c r="G2" s="93"/>
      <c r="H2" s="97" t="s">
        <v>108</v>
      </c>
    </row>
    <row r="3" spans="1:8" ht="19.5" customHeight="1">
      <c r="A3" s="8"/>
      <c r="B3" s="8"/>
      <c r="C3" s="8"/>
      <c r="D3" s="8"/>
      <c r="E3" s="132"/>
      <c r="F3" s="93"/>
      <c r="G3" s="93"/>
      <c r="H3" s="97" t="s">
        <v>109</v>
      </c>
    </row>
    <row r="4" spans="1:8" ht="15.75">
      <c r="A4" s="8"/>
      <c r="B4" s="8"/>
      <c r="C4" s="8"/>
      <c r="D4" s="8"/>
      <c r="E4" s="132"/>
      <c r="F4" s="93"/>
      <c r="G4" s="93"/>
      <c r="H4" s="97" t="s">
        <v>107</v>
      </c>
    </row>
    <row r="5" spans="1:8" ht="12.75" customHeight="1">
      <c r="A5" s="8"/>
      <c r="B5" s="8"/>
      <c r="C5" s="8"/>
      <c r="D5" s="8"/>
      <c r="E5" s="132"/>
      <c r="F5" s="93"/>
      <c r="G5" s="93"/>
      <c r="H5" s="97"/>
    </row>
    <row r="6" spans="1:8" ht="15.75">
      <c r="A6" s="149" t="s">
        <v>14</v>
      </c>
      <c r="B6" s="149"/>
      <c r="C6" s="149"/>
      <c r="D6" s="149"/>
      <c r="E6" s="149"/>
      <c r="F6" s="149"/>
      <c r="G6" s="149"/>
      <c r="H6" s="149"/>
    </row>
    <row r="7" spans="1:8" ht="36.75" customHeight="1">
      <c r="A7" s="183" t="s">
        <v>110</v>
      </c>
      <c r="B7" s="183"/>
      <c r="C7" s="183"/>
      <c r="D7" s="183"/>
      <c r="E7" s="183"/>
      <c r="F7" s="183"/>
      <c r="G7" s="183"/>
      <c r="H7" s="183"/>
    </row>
    <row r="8" spans="1:8" ht="10.5" customHeight="1">
      <c r="A8" s="92"/>
      <c r="B8" s="92"/>
      <c r="C8" s="92"/>
      <c r="D8" s="92"/>
      <c r="E8" s="96"/>
      <c r="F8" s="94"/>
      <c r="G8" s="94"/>
      <c r="H8" s="92"/>
    </row>
    <row r="9" spans="1:8" ht="83.25" customHeight="1">
      <c r="A9" s="28" t="s">
        <v>5</v>
      </c>
      <c r="B9" s="28" t="s">
        <v>41</v>
      </c>
      <c r="C9" s="28" t="s">
        <v>59</v>
      </c>
      <c r="D9" s="28" t="s">
        <v>2</v>
      </c>
      <c r="E9" s="28" t="s">
        <v>42</v>
      </c>
      <c r="F9" s="124" t="s">
        <v>89</v>
      </c>
      <c r="G9" s="124" t="s">
        <v>88</v>
      </c>
      <c r="H9" s="42" t="s">
        <v>40</v>
      </c>
    </row>
    <row r="10" spans="1:8">
      <c r="A10" s="122">
        <v>1</v>
      </c>
      <c r="B10" s="122">
        <v>2</v>
      </c>
      <c r="C10" s="122">
        <v>3</v>
      </c>
      <c r="D10" s="122">
        <v>4</v>
      </c>
      <c r="E10" s="122">
        <v>5</v>
      </c>
      <c r="F10" s="122">
        <v>6</v>
      </c>
      <c r="G10" s="122"/>
      <c r="H10" s="122">
        <v>7</v>
      </c>
    </row>
    <row r="11" spans="1:8" ht="15" customHeight="1">
      <c r="A11" s="174">
        <v>1</v>
      </c>
      <c r="B11" s="201" t="s">
        <v>93</v>
      </c>
      <c r="C11" s="198" t="s">
        <v>90</v>
      </c>
      <c r="D11" s="174" t="s">
        <v>111</v>
      </c>
      <c r="E11" s="164" t="s">
        <v>91</v>
      </c>
      <c r="F11" s="195">
        <v>700000</v>
      </c>
      <c r="G11" s="192">
        <v>0.2</v>
      </c>
      <c r="H11" s="189" t="s">
        <v>85</v>
      </c>
    </row>
    <row r="12" spans="1:8" ht="78" customHeight="1">
      <c r="A12" s="175"/>
      <c r="B12" s="202"/>
      <c r="C12" s="199"/>
      <c r="D12" s="175"/>
      <c r="E12" s="165"/>
      <c r="F12" s="196"/>
      <c r="G12" s="193"/>
      <c r="H12" s="190"/>
    </row>
    <row r="13" spans="1:8" ht="22.5" customHeight="1">
      <c r="A13" s="175"/>
      <c r="B13" s="202"/>
      <c r="C13" s="199"/>
      <c r="D13" s="175"/>
      <c r="E13" s="165"/>
      <c r="F13" s="196"/>
      <c r="G13" s="193"/>
      <c r="H13" s="190"/>
    </row>
    <row r="14" spans="1:8" ht="15.75" customHeight="1">
      <c r="A14" s="175"/>
      <c r="B14" s="202"/>
      <c r="C14" s="199"/>
      <c r="D14" s="175"/>
      <c r="E14" s="165"/>
      <c r="F14" s="196"/>
      <c r="G14" s="193"/>
      <c r="H14" s="190"/>
    </row>
    <row r="15" spans="1:8" ht="15.75" customHeight="1">
      <c r="A15" s="176"/>
      <c r="B15" s="206"/>
      <c r="C15" s="200"/>
      <c r="D15" s="176"/>
      <c r="E15" s="166"/>
      <c r="F15" s="197"/>
      <c r="G15" s="194"/>
      <c r="H15" s="191"/>
    </row>
    <row r="16" spans="1:8" s="92" customFormat="1" ht="15.75" customHeight="1">
      <c r="A16" s="144"/>
      <c r="B16" s="201" t="s">
        <v>102</v>
      </c>
      <c r="C16" s="198" t="s">
        <v>103</v>
      </c>
      <c r="D16" s="174" t="s">
        <v>112</v>
      </c>
      <c r="E16" s="164" t="s">
        <v>104</v>
      </c>
      <c r="F16" s="203">
        <v>19290000</v>
      </c>
      <c r="G16" s="192">
        <v>0.2</v>
      </c>
      <c r="H16" s="189" t="s">
        <v>92</v>
      </c>
    </row>
    <row r="17" spans="1:8" s="92" customFormat="1" ht="75" customHeight="1">
      <c r="A17" s="144"/>
      <c r="B17" s="206"/>
      <c r="C17" s="199"/>
      <c r="D17" s="175"/>
      <c r="E17" s="166"/>
      <c r="F17" s="207"/>
      <c r="G17" s="193"/>
      <c r="H17" s="190"/>
    </row>
    <row r="18" spans="1:8" s="92" customFormat="1" ht="18" customHeight="1">
      <c r="A18" s="151">
        <v>2</v>
      </c>
      <c r="B18" s="201" t="s">
        <v>98</v>
      </c>
      <c r="C18" s="198" t="s">
        <v>99</v>
      </c>
      <c r="D18" s="174" t="s">
        <v>100</v>
      </c>
      <c r="E18" s="164" t="s">
        <v>106</v>
      </c>
      <c r="F18" s="203">
        <v>16837995.489999998</v>
      </c>
      <c r="G18" s="192">
        <v>0.2</v>
      </c>
      <c r="H18" s="189" t="s">
        <v>105</v>
      </c>
    </row>
    <row r="19" spans="1:8" s="92" customFormat="1" ht="21" customHeight="1">
      <c r="A19" s="152"/>
      <c r="B19" s="202"/>
      <c r="C19" s="199"/>
      <c r="D19" s="175"/>
      <c r="E19" s="165"/>
      <c r="F19" s="204"/>
      <c r="G19" s="193"/>
      <c r="H19" s="190"/>
    </row>
    <row r="20" spans="1:8" s="92" customFormat="1" ht="15" hidden="1" customHeight="1">
      <c r="A20" s="152"/>
      <c r="B20" s="202"/>
      <c r="C20" s="199"/>
      <c r="D20" s="175"/>
      <c r="E20" s="165"/>
      <c r="F20" s="204"/>
      <c r="G20" s="193"/>
      <c r="H20" s="190"/>
    </row>
    <row r="21" spans="1:8" s="92" customFormat="1" ht="66.75" customHeight="1">
      <c r="A21" s="152"/>
      <c r="B21" s="202"/>
      <c r="C21" s="199"/>
      <c r="D21" s="175"/>
      <c r="E21" s="165"/>
      <c r="F21" s="204"/>
      <c r="G21" s="193"/>
      <c r="H21" s="190"/>
    </row>
    <row r="22" spans="1:8" s="92" customFormat="1">
      <c r="A22" s="152"/>
      <c r="B22" s="115"/>
      <c r="C22" s="200"/>
      <c r="D22" s="176"/>
      <c r="E22" s="166"/>
      <c r="F22" s="205"/>
      <c r="G22" s="194"/>
      <c r="H22" s="191"/>
    </row>
    <row r="23" spans="1:8">
      <c r="A23" s="92"/>
      <c r="B23" s="92"/>
      <c r="C23" s="92"/>
      <c r="D23" s="92"/>
      <c r="E23" s="96"/>
      <c r="F23" s="94"/>
      <c r="G23" s="94"/>
      <c r="H23" s="92"/>
    </row>
    <row r="24" spans="1:8">
      <c r="A24" s="92"/>
      <c r="B24" s="92"/>
      <c r="C24" s="92"/>
      <c r="D24" s="161" t="s">
        <v>10</v>
      </c>
      <c r="E24" s="162"/>
      <c r="F24" s="123"/>
      <c r="G24" s="130"/>
      <c r="H24" s="92"/>
    </row>
    <row r="25" spans="1:8">
      <c r="A25" s="92"/>
      <c r="B25" s="92"/>
      <c r="C25" s="92"/>
      <c r="D25" s="161" t="s">
        <v>51</v>
      </c>
      <c r="E25" s="162"/>
      <c r="F25" s="123"/>
      <c r="G25" s="94"/>
      <c r="H25" s="92"/>
    </row>
    <row r="26" spans="1:8">
      <c r="A26" s="92"/>
      <c r="B26" s="92"/>
      <c r="C26" s="92"/>
      <c r="D26" s="92"/>
      <c r="E26" s="96"/>
      <c r="F26" s="94"/>
      <c r="G26" s="94"/>
      <c r="H26" s="92"/>
    </row>
    <row r="27" spans="1:8">
      <c r="A27" s="92"/>
      <c r="B27" s="92"/>
      <c r="C27" s="92"/>
      <c r="D27" s="92"/>
      <c r="E27" s="96"/>
      <c r="F27" s="94"/>
      <c r="G27" s="94"/>
      <c r="H27" s="92"/>
    </row>
    <row r="28" spans="1:8">
      <c r="A28" s="92"/>
      <c r="B28" s="92"/>
      <c r="C28" s="92"/>
      <c r="D28" s="92"/>
      <c r="E28" s="96"/>
      <c r="F28" s="94"/>
      <c r="G28" s="94"/>
      <c r="H28" s="92"/>
    </row>
    <row r="29" spans="1:8">
      <c r="A29" s="92"/>
      <c r="B29" s="92"/>
      <c r="C29" s="92"/>
      <c r="D29" s="92"/>
      <c r="E29" s="96"/>
      <c r="F29" s="94"/>
      <c r="G29" s="94"/>
      <c r="H29" s="92"/>
    </row>
  </sheetData>
  <mergeCells count="27">
    <mergeCell ref="E16:E17"/>
    <mergeCell ref="F16:F17"/>
    <mergeCell ref="G16:G17"/>
    <mergeCell ref="H16:H17"/>
    <mergeCell ref="B11:B15"/>
    <mergeCell ref="C16:C17"/>
    <mergeCell ref="D16:D17"/>
    <mergeCell ref="D25:E25"/>
    <mergeCell ref="D24:E24"/>
    <mergeCell ref="H18:H22"/>
    <mergeCell ref="G18:G22"/>
    <mergeCell ref="C18:C22"/>
    <mergeCell ref="D18:D22"/>
    <mergeCell ref="E18:E22"/>
    <mergeCell ref="F18:F22"/>
    <mergeCell ref="A18:A22"/>
    <mergeCell ref="A6:H6"/>
    <mergeCell ref="A7:H7"/>
    <mergeCell ref="H11:H15"/>
    <mergeCell ref="G11:G15"/>
    <mergeCell ref="F11:F15"/>
    <mergeCell ref="E11:E15"/>
    <mergeCell ref="D11:D15"/>
    <mergeCell ref="C11:C15"/>
    <mergeCell ref="A11:A15"/>
    <mergeCell ref="B18:B21"/>
    <mergeCell ref="B16:B17"/>
  </mergeCells>
  <pageMargins left="0.70866141732283472" right="0.70866141732283472" top="0.74803149606299213" bottom="0.74803149606299213" header="0.31496062992125984" footer="0.31496062992125984"/>
  <pageSetup paperSize="9" scale="6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36"/>
  <sheetViews>
    <sheetView topLeftCell="B3" zoomScale="90" zoomScaleNormal="90" zoomScaleSheetLayoutView="100" workbookViewId="0">
      <selection activeCell="H6" sqref="H6"/>
    </sheetView>
  </sheetViews>
  <sheetFormatPr defaultRowHeight="15"/>
  <cols>
    <col min="1" max="1" width="2" hidden="1" customWidth="1"/>
    <col min="2" max="2" width="4.28515625" style="2" customWidth="1"/>
    <col min="3" max="3" width="32.7109375" style="2" customWidth="1"/>
    <col min="4" max="4" width="15.140625" style="2" customWidth="1"/>
    <col min="5" max="5" width="21.7109375" style="2" customWidth="1"/>
    <col min="6" max="6" width="16.42578125" style="2" customWidth="1"/>
    <col min="7" max="7" width="20.5703125" style="2" customWidth="1"/>
    <col min="8" max="8" width="53.42578125" style="2" customWidth="1"/>
    <col min="9" max="9" width="10" bestFit="1" customWidth="1"/>
    <col min="256" max="256" width="3" customWidth="1"/>
    <col min="257" max="258" width="4.28515625" customWidth="1"/>
    <col min="259" max="259" width="32.7109375" customWidth="1"/>
    <col min="260" max="260" width="15.140625" customWidth="1"/>
    <col min="261" max="261" width="21.7109375" customWidth="1"/>
    <col min="262" max="262" width="16.42578125" customWidth="1"/>
    <col min="263" max="263" width="18" customWidth="1"/>
    <col min="264" max="264" width="45.42578125" customWidth="1"/>
    <col min="265" max="265" width="10" bestFit="1" customWidth="1"/>
    <col min="512" max="512" width="3" customWidth="1"/>
    <col min="513" max="514" width="4.28515625" customWidth="1"/>
    <col min="515" max="515" width="32.7109375" customWidth="1"/>
    <col min="516" max="516" width="15.140625" customWidth="1"/>
    <col min="517" max="517" width="21.7109375" customWidth="1"/>
    <col min="518" max="518" width="16.42578125" customWidth="1"/>
    <col min="519" max="519" width="18" customWidth="1"/>
    <col min="520" max="520" width="45.42578125" customWidth="1"/>
    <col min="521" max="521" width="10" bestFit="1" customWidth="1"/>
    <col min="768" max="768" width="3" customWidth="1"/>
    <col min="769" max="770" width="4.28515625" customWidth="1"/>
    <col min="771" max="771" width="32.7109375" customWidth="1"/>
    <col min="772" max="772" width="15.140625" customWidth="1"/>
    <col min="773" max="773" width="21.7109375" customWidth="1"/>
    <col min="774" max="774" width="16.42578125" customWidth="1"/>
    <col min="775" max="775" width="18" customWidth="1"/>
    <col min="776" max="776" width="45.42578125" customWidth="1"/>
    <col min="777" max="777" width="10" bestFit="1" customWidth="1"/>
    <col min="1024" max="1024" width="3" customWidth="1"/>
    <col min="1025" max="1026" width="4.28515625" customWidth="1"/>
    <col min="1027" max="1027" width="32.7109375" customWidth="1"/>
    <col min="1028" max="1028" width="15.140625" customWidth="1"/>
    <col min="1029" max="1029" width="21.7109375" customWidth="1"/>
    <col min="1030" max="1030" width="16.42578125" customWidth="1"/>
    <col min="1031" max="1031" width="18" customWidth="1"/>
    <col min="1032" max="1032" width="45.42578125" customWidth="1"/>
    <col min="1033" max="1033" width="10" bestFit="1" customWidth="1"/>
    <col min="1280" max="1280" width="3" customWidth="1"/>
    <col min="1281" max="1282" width="4.28515625" customWidth="1"/>
    <col min="1283" max="1283" width="32.7109375" customWidth="1"/>
    <col min="1284" max="1284" width="15.140625" customWidth="1"/>
    <col min="1285" max="1285" width="21.7109375" customWidth="1"/>
    <col min="1286" max="1286" width="16.42578125" customWidth="1"/>
    <col min="1287" max="1287" width="18" customWidth="1"/>
    <col min="1288" max="1288" width="45.42578125" customWidth="1"/>
    <col min="1289" max="1289" width="10" bestFit="1" customWidth="1"/>
    <col min="1536" max="1536" width="3" customWidth="1"/>
    <col min="1537" max="1538" width="4.28515625" customWidth="1"/>
    <col min="1539" max="1539" width="32.7109375" customWidth="1"/>
    <col min="1540" max="1540" width="15.140625" customWidth="1"/>
    <col min="1541" max="1541" width="21.7109375" customWidth="1"/>
    <col min="1542" max="1542" width="16.42578125" customWidth="1"/>
    <col min="1543" max="1543" width="18" customWidth="1"/>
    <col min="1544" max="1544" width="45.42578125" customWidth="1"/>
    <col min="1545" max="1545" width="10" bestFit="1" customWidth="1"/>
    <col min="1792" max="1792" width="3" customWidth="1"/>
    <col min="1793" max="1794" width="4.28515625" customWidth="1"/>
    <col min="1795" max="1795" width="32.7109375" customWidth="1"/>
    <col min="1796" max="1796" width="15.140625" customWidth="1"/>
    <col min="1797" max="1797" width="21.7109375" customWidth="1"/>
    <col min="1798" max="1798" width="16.42578125" customWidth="1"/>
    <col min="1799" max="1799" width="18" customWidth="1"/>
    <col min="1800" max="1800" width="45.42578125" customWidth="1"/>
    <col min="1801" max="1801" width="10" bestFit="1" customWidth="1"/>
    <col min="2048" max="2048" width="3" customWidth="1"/>
    <col min="2049" max="2050" width="4.28515625" customWidth="1"/>
    <col min="2051" max="2051" width="32.7109375" customWidth="1"/>
    <col min="2052" max="2052" width="15.140625" customWidth="1"/>
    <col min="2053" max="2053" width="21.7109375" customWidth="1"/>
    <col min="2054" max="2054" width="16.42578125" customWidth="1"/>
    <col min="2055" max="2055" width="18" customWidth="1"/>
    <col min="2056" max="2056" width="45.42578125" customWidth="1"/>
    <col min="2057" max="2057" width="10" bestFit="1" customWidth="1"/>
    <col min="2304" max="2304" width="3" customWidth="1"/>
    <col min="2305" max="2306" width="4.28515625" customWidth="1"/>
    <col min="2307" max="2307" width="32.7109375" customWidth="1"/>
    <col min="2308" max="2308" width="15.140625" customWidth="1"/>
    <col min="2309" max="2309" width="21.7109375" customWidth="1"/>
    <col min="2310" max="2310" width="16.42578125" customWidth="1"/>
    <col min="2311" max="2311" width="18" customWidth="1"/>
    <col min="2312" max="2312" width="45.42578125" customWidth="1"/>
    <col min="2313" max="2313" width="10" bestFit="1" customWidth="1"/>
    <col min="2560" max="2560" width="3" customWidth="1"/>
    <col min="2561" max="2562" width="4.28515625" customWidth="1"/>
    <col min="2563" max="2563" width="32.7109375" customWidth="1"/>
    <col min="2564" max="2564" width="15.140625" customWidth="1"/>
    <col min="2565" max="2565" width="21.7109375" customWidth="1"/>
    <col min="2566" max="2566" width="16.42578125" customWidth="1"/>
    <col min="2567" max="2567" width="18" customWidth="1"/>
    <col min="2568" max="2568" width="45.42578125" customWidth="1"/>
    <col min="2569" max="2569" width="10" bestFit="1" customWidth="1"/>
    <col min="2816" max="2816" width="3" customWidth="1"/>
    <col min="2817" max="2818" width="4.28515625" customWidth="1"/>
    <col min="2819" max="2819" width="32.7109375" customWidth="1"/>
    <col min="2820" max="2820" width="15.140625" customWidth="1"/>
    <col min="2821" max="2821" width="21.7109375" customWidth="1"/>
    <col min="2822" max="2822" width="16.42578125" customWidth="1"/>
    <col min="2823" max="2823" width="18" customWidth="1"/>
    <col min="2824" max="2824" width="45.42578125" customWidth="1"/>
    <col min="2825" max="2825" width="10" bestFit="1" customWidth="1"/>
    <col min="3072" max="3072" width="3" customWidth="1"/>
    <col min="3073" max="3074" width="4.28515625" customWidth="1"/>
    <col min="3075" max="3075" width="32.7109375" customWidth="1"/>
    <col min="3076" max="3076" width="15.140625" customWidth="1"/>
    <col min="3077" max="3077" width="21.7109375" customWidth="1"/>
    <col min="3078" max="3078" width="16.42578125" customWidth="1"/>
    <col min="3079" max="3079" width="18" customWidth="1"/>
    <col min="3080" max="3080" width="45.42578125" customWidth="1"/>
    <col min="3081" max="3081" width="10" bestFit="1" customWidth="1"/>
    <col min="3328" max="3328" width="3" customWidth="1"/>
    <col min="3329" max="3330" width="4.28515625" customWidth="1"/>
    <col min="3331" max="3331" width="32.7109375" customWidth="1"/>
    <col min="3332" max="3332" width="15.140625" customWidth="1"/>
    <col min="3333" max="3333" width="21.7109375" customWidth="1"/>
    <col min="3334" max="3334" width="16.42578125" customWidth="1"/>
    <col min="3335" max="3335" width="18" customWidth="1"/>
    <col min="3336" max="3336" width="45.42578125" customWidth="1"/>
    <col min="3337" max="3337" width="10" bestFit="1" customWidth="1"/>
    <col min="3584" max="3584" width="3" customWidth="1"/>
    <col min="3585" max="3586" width="4.28515625" customWidth="1"/>
    <col min="3587" max="3587" width="32.7109375" customWidth="1"/>
    <col min="3588" max="3588" width="15.140625" customWidth="1"/>
    <col min="3589" max="3589" width="21.7109375" customWidth="1"/>
    <col min="3590" max="3590" width="16.42578125" customWidth="1"/>
    <col min="3591" max="3591" width="18" customWidth="1"/>
    <col min="3592" max="3592" width="45.42578125" customWidth="1"/>
    <col min="3593" max="3593" width="10" bestFit="1" customWidth="1"/>
    <col min="3840" max="3840" width="3" customWidth="1"/>
    <col min="3841" max="3842" width="4.28515625" customWidth="1"/>
    <col min="3843" max="3843" width="32.7109375" customWidth="1"/>
    <col min="3844" max="3844" width="15.140625" customWidth="1"/>
    <col min="3845" max="3845" width="21.7109375" customWidth="1"/>
    <col min="3846" max="3846" width="16.42578125" customWidth="1"/>
    <col min="3847" max="3847" width="18" customWidth="1"/>
    <col min="3848" max="3848" width="45.42578125" customWidth="1"/>
    <col min="3849" max="3849" width="10" bestFit="1" customWidth="1"/>
    <col min="4096" max="4096" width="3" customWidth="1"/>
    <col min="4097" max="4098" width="4.28515625" customWidth="1"/>
    <col min="4099" max="4099" width="32.7109375" customWidth="1"/>
    <col min="4100" max="4100" width="15.140625" customWidth="1"/>
    <col min="4101" max="4101" width="21.7109375" customWidth="1"/>
    <col min="4102" max="4102" width="16.42578125" customWidth="1"/>
    <col min="4103" max="4103" width="18" customWidth="1"/>
    <col min="4104" max="4104" width="45.42578125" customWidth="1"/>
    <col min="4105" max="4105" width="10" bestFit="1" customWidth="1"/>
    <col min="4352" max="4352" width="3" customWidth="1"/>
    <col min="4353" max="4354" width="4.28515625" customWidth="1"/>
    <col min="4355" max="4355" width="32.7109375" customWidth="1"/>
    <col min="4356" max="4356" width="15.140625" customWidth="1"/>
    <col min="4357" max="4357" width="21.7109375" customWidth="1"/>
    <col min="4358" max="4358" width="16.42578125" customWidth="1"/>
    <col min="4359" max="4359" width="18" customWidth="1"/>
    <col min="4360" max="4360" width="45.42578125" customWidth="1"/>
    <col min="4361" max="4361" width="10" bestFit="1" customWidth="1"/>
    <col min="4608" max="4608" width="3" customWidth="1"/>
    <col min="4609" max="4610" width="4.28515625" customWidth="1"/>
    <col min="4611" max="4611" width="32.7109375" customWidth="1"/>
    <col min="4612" max="4612" width="15.140625" customWidth="1"/>
    <col min="4613" max="4613" width="21.7109375" customWidth="1"/>
    <col min="4614" max="4614" width="16.42578125" customWidth="1"/>
    <col min="4615" max="4615" width="18" customWidth="1"/>
    <col min="4616" max="4616" width="45.42578125" customWidth="1"/>
    <col min="4617" max="4617" width="10" bestFit="1" customWidth="1"/>
    <col min="4864" max="4864" width="3" customWidth="1"/>
    <col min="4865" max="4866" width="4.28515625" customWidth="1"/>
    <col min="4867" max="4867" width="32.7109375" customWidth="1"/>
    <col min="4868" max="4868" width="15.140625" customWidth="1"/>
    <col min="4869" max="4869" width="21.7109375" customWidth="1"/>
    <col min="4870" max="4870" width="16.42578125" customWidth="1"/>
    <col min="4871" max="4871" width="18" customWidth="1"/>
    <col min="4872" max="4872" width="45.42578125" customWidth="1"/>
    <col min="4873" max="4873" width="10" bestFit="1" customWidth="1"/>
    <col min="5120" max="5120" width="3" customWidth="1"/>
    <col min="5121" max="5122" width="4.28515625" customWidth="1"/>
    <col min="5123" max="5123" width="32.7109375" customWidth="1"/>
    <col min="5124" max="5124" width="15.140625" customWidth="1"/>
    <col min="5125" max="5125" width="21.7109375" customWidth="1"/>
    <col min="5126" max="5126" width="16.42578125" customWidth="1"/>
    <col min="5127" max="5127" width="18" customWidth="1"/>
    <col min="5128" max="5128" width="45.42578125" customWidth="1"/>
    <col min="5129" max="5129" width="10" bestFit="1" customWidth="1"/>
    <col min="5376" max="5376" width="3" customWidth="1"/>
    <col min="5377" max="5378" width="4.28515625" customWidth="1"/>
    <col min="5379" max="5379" width="32.7109375" customWidth="1"/>
    <col min="5380" max="5380" width="15.140625" customWidth="1"/>
    <col min="5381" max="5381" width="21.7109375" customWidth="1"/>
    <col min="5382" max="5382" width="16.42578125" customWidth="1"/>
    <col min="5383" max="5383" width="18" customWidth="1"/>
    <col min="5384" max="5384" width="45.42578125" customWidth="1"/>
    <col min="5385" max="5385" width="10" bestFit="1" customWidth="1"/>
    <col min="5632" max="5632" width="3" customWidth="1"/>
    <col min="5633" max="5634" width="4.28515625" customWidth="1"/>
    <col min="5635" max="5635" width="32.7109375" customWidth="1"/>
    <col min="5636" max="5636" width="15.140625" customWidth="1"/>
    <col min="5637" max="5637" width="21.7109375" customWidth="1"/>
    <col min="5638" max="5638" width="16.42578125" customWidth="1"/>
    <col min="5639" max="5639" width="18" customWidth="1"/>
    <col min="5640" max="5640" width="45.42578125" customWidth="1"/>
    <col min="5641" max="5641" width="10" bestFit="1" customWidth="1"/>
    <col min="5888" max="5888" width="3" customWidth="1"/>
    <col min="5889" max="5890" width="4.28515625" customWidth="1"/>
    <col min="5891" max="5891" width="32.7109375" customWidth="1"/>
    <col min="5892" max="5892" width="15.140625" customWidth="1"/>
    <col min="5893" max="5893" width="21.7109375" customWidth="1"/>
    <col min="5894" max="5894" width="16.42578125" customWidth="1"/>
    <col min="5895" max="5895" width="18" customWidth="1"/>
    <col min="5896" max="5896" width="45.42578125" customWidth="1"/>
    <col min="5897" max="5897" width="10" bestFit="1" customWidth="1"/>
    <col min="6144" max="6144" width="3" customWidth="1"/>
    <col min="6145" max="6146" width="4.28515625" customWidth="1"/>
    <col min="6147" max="6147" width="32.7109375" customWidth="1"/>
    <col min="6148" max="6148" width="15.140625" customWidth="1"/>
    <col min="6149" max="6149" width="21.7109375" customWidth="1"/>
    <col min="6150" max="6150" width="16.42578125" customWidth="1"/>
    <col min="6151" max="6151" width="18" customWidth="1"/>
    <col min="6152" max="6152" width="45.42578125" customWidth="1"/>
    <col min="6153" max="6153" width="10" bestFit="1" customWidth="1"/>
    <col min="6400" max="6400" width="3" customWidth="1"/>
    <col min="6401" max="6402" width="4.28515625" customWidth="1"/>
    <col min="6403" max="6403" width="32.7109375" customWidth="1"/>
    <col min="6404" max="6404" width="15.140625" customWidth="1"/>
    <col min="6405" max="6405" width="21.7109375" customWidth="1"/>
    <col min="6406" max="6406" width="16.42578125" customWidth="1"/>
    <col min="6407" max="6407" width="18" customWidth="1"/>
    <col min="6408" max="6408" width="45.42578125" customWidth="1"/>
    <col min="6409" max="6409" width="10" bestFit="1" customWidth="1"/>
    <col min="6656" max="6656" width="3" customWidth="1"/>
    <col min="6657" max="6658" width="4.28515625" customWidth="1"/>
    <col min="6659" max="6659" width="32.7109375" customWidth="1"/>
    <col min="6660" max="6660" width="15.140625" customWidth="1"/>
    <col min="6661" max="6661" width="21.7109375" customWidth="1"/>
    <col min="6662" max="6662" width="16.42578125" customWidth="1"/>
    <col min="6663" max="6663" width="18" customWidth="1"/>
    <col min="6664" max="6664" width="45.42578125" customWidth="1"/>
    <col min="6665" max="6665" width="10" bestFit="1" customWidth="1"/>
    <col min="6912" max="6912" width="3" customWidth="1"/>
    <col min="6913" max="6914" width="4.28515625" customWidth="1"/>
    <col min="6915" max="6915" width="32.7109375" customWidth="1"/>
    <col min="6916" max="6916" width="15.140625" customWidth="1"/>
    <col min="6917" max="6917" width="21.7109375" customWidth="1"/>
    <col min="6918" max="6918" width="16.42578125" customWidth="1"/>
    <col min="6919" max="6919" width="18" customWidth="1"/>
    <col min="6920" max="6920" width="45.42578125" customWidth="1"/>
    <col min="6921" max="6921" width="10" bestFit="1" customWidth="1"/>
    <col min="7168" max="7168" width="3" customWidth="1"/>
    <col min="7169" max="7170" width="4.28515625" customWidth="1"/>
    <col min="7171" max="7171" width="32.7109375" customWidth="1"/>
    <col min="7172" max="7172" width="15.140625" customWidth="1"/>
    <col min="7173" max="7173" width="21.7109375" customWidth="1"/>
    <col min="7174" max="7174" width="16.42578125" customWidth="1"/>
    <col min="7175" max="7175" width="18" customWidth="1"/>
    <col min="7176" max="7176" width="45.42578125" customWidth="1"/>
    <col min="7177" max="7177" width="10" bestFit="1" customWidth="1"/>
    <col min="7424" max="7424" width="3" customWidth="1"/>
    <col min="7425" max="7426" width="4.28515625" customWidth="1"/>
    <col min="7427" max="7427" width="32.7109375" customWidth="1"/>
    <col min="7428" max="7428" width="15.140625" customWidth="1"/>
    <col min="7429" max="7429" width="21.7109375" customWidth="1"/>
    <col min="7430" max="7430" width="16.42578125" customWidth="1"/>
    <col min="7431" max="7431" width="18" customWidth="1"/>
    <col min="7432" max="7432" width="45.42578125" customWidth="1"/>
    <col min="7433" max="7433" width="10" bestFit="1" customWidth="1"/>
    <col min="7680" max="7680" width="3" customWidth="1"/>
    <col min="7681" max="7682" width="4.28515625" customWidth="1"/>
    <col min="7683" max="7683" width="32.7109375" customWidth="1"/>
    <col min="7684" max="7684" width="15.140625" customWidth="1"/>
    <col min="7685" max="7685" width="21.7109375" customWidth="1"/>
    <col min="7686" max="7686" width="16.42578125" customWidth="1"/>
    <col min="7687" max="7687" width="18" customWidth="1"/>
    <col min="7688" max="7688" width="45.42578125" customWidth="1"/>
    <col min="7689" max="7689" width="10" bestFit="1" customWidth="1"/>
    <col min="7936" max="7936" width="3" customWidth="1"/>
    <col min="7937" max="7938" width="4.28515625" customWidth="1"/>
    <col min="7939" max="7939" width="32.7109375" customWidth="1"/>
    <col min="7940" max="7940" width="15.140625" customWidth="1"/>
    <col min="7941" max="7941" width="21.7109375" customWidth="1"/>
    <col min="7942" max="7942" width="16.42578125" customWidth="1"/>
    <col min="7943" max="7943" width="18" customWidth="1"/>
    <col min="7944" max="7944" width="45.42578125" customWidth="1"/>
    <col min="7945" max="7945" width="10" bestFit="1" customWidth="1"/>
    <col min="8192" max="8192" width="3" customWidth="1"/>
    <col min="8193" max="8194" width="4.28515625" customWidth="1"/>
    <col min="8195" max="8195" width="32.7109375" customWidth="1"/>
    <col min="8196" max="8196" width="15.140625" customWidth="1"/>
    <col min="8197" max="8197" width="21.7109375" customWidth="1"/>
    <col min="8198" max="8198" width="16.42578125" customWidth="1"/>
    <col min="8199" max="8199" width="18" customWidth="1"/>
    <col min="8200" max="8200" width="45.42578125" customWidth="1"/>
    <col min="8201" max="8201" width="10" bestFit="1" customWidth="1"/>
    <col min="8448" max="8448" width="3" customWidth="1"/>
    <col min="8449" max="8450" width="4.28515625" customWidth="1"/>
    <col min="8451" max="8451" width="32.7109375" customWidth="1"/>
    <col min="8452" max="8452" width="15.140625" customWidth="1"/>
    <col min="8453" max="8453" width="21.7109375" customWidth="1"/>
    <col min="8454" max="8454" width="16.42578125" customWidth="1"/>
    <col min="8455" max="8455" width="18" customWidth="1"/>
    <col min="8456" max="8456" width="45.42578125" customWidth="1"/>
    <col min="8457" max="8457" width="10" bestFit="1" customWidth="1"/>
    <col min="8704" max="8704" width="3" customWidth="1"/>
    <col min="8705" max="8706" width="4.28515625" customWidth="1"/>
    <col min="8707" max="8707" width="32.7109375" customWidth="1"/>
    <col min="8708" max="8708" width="15.140625" customWidth="1"/>
    <col min="8709" max="8709" width="21.7109375" customWidth="1"/>
    <col min="8710" max="8710" width="16.42578125" customWidth="1"/>
    <col min="8711" max="8711" width="18" customWidth="1"/>
    <col min="8712" max="8712" width="45.42578125" customWidth="1"/>
    <col min="8713" max="8713" width="10" bestFit="1" customWidth="1"/>
    <col min="8960" max="8960" width="3" customWidth="1"/>
    <col min="8961" max="8962" width="4.28515625" customWidth="1"/>
    <col min="8963" max="8963" width="32.7109375" customWidth="1"/>
    <col min="8964" max="8964" width="15.140625" customWidth="1"/>
    <col min="8965" max="8965" width="21.7109375" customWidth="1"/>
    <col min="8966" max="8966" width="16.42578125" customWidth="1"/>
    <col min="8967" max="8967" width="18" customWidth="1"/>
    <col min="8968" max="8968" width="45.42578125" customWidth="1"/>
    <col min="8969" max="8969" width="10" bestFit="1" customWidth="1"/>
    <col min="9216" max="9216" width="3" customWidth="1"/>
    <col min="9217" max="9218" width="4.28515625" customWidth="1"/>
    <col min="9219" max="9219" width="32.7109375" customWidth="1"/>
    <col min="9220" max="9220" width="15.140625" customWidth="1"/>
    <col min="9221" max="9221" width="21.7109375" customWidth="1"/>
    <col min="9222" max="9222" width="16.42578125" customWidth="1"/>
    <col min="9223" max="9223" width="18" customWidth="1"/>
    <col min="9224" max="9224" width="45.42578125" customWidth="1"/>
    <col min="9225" max="9225" width="10" bestFit="1" customWidth="1"/>
    <col min="9472" max="9472" width="3" customWidth="1"/>
    <col min="9473" max="9474" width="4.28515625" customWidth="1"/>
    <col min="9475" max="9475" width="32.7109375" customWidth="1"/>
    <col min="9476" max="9476" width="15.140625" customWidth="1"/>
    <col min="9477" max="9477" width="21.7109375" customWidth="1"/>
    <col min="9478" max="9478" width="16.42578125" customWidth="1"/>
    <col min="9479" max="9479" width="18" customWidth="1"/>
    <col min="9480" max="9480" width="45.42578125" customWidth="1"/>
    <col min="9481" max="9481" width="10" bestFit="1" customWidth="1"/>
    <col min="9728" max="9728" width="3" customWidth="1"/>
    <col min="9729" max="9730" width="4.28515625" customWidth="1"/>
    <col min="9731" max="9731" width="32.7109375" customWidth="1"/>
    <col min="9732" max="9732" width="15.140625" customWidth="1"/>
    <col min="9733" max="9733" width="21.7109375" customWidth="1"/>
    <col min="9734" max="9734" width="16.42578125" customWidth="1"/>
    <col min="9735" max="9735" width="18" customWidth="1"/>
    <col min="9736" max="9736" width="45.42578125" customWidth="1"/>
    <col min="9737" max="9737" width="10" bestFit="1" customWidth="1"/>
    <col min="9984" max="9984" width="3" customWidth="1"/>
    <col min="9985" max="9986" width="4.28515625" customWidth="1"/>
    <col min="9987" max="9987" width="32.7109375" customWidth="1"/>
    <col min="9988" max="9988" width="15.140625" customWidth="1"/>
    <col min="9989" max="9989" width="21.7109375" customWidth="1"/>
    <col min="9990" max="9990" width="16.42578125" customWidth="1"/>
    <col min="9991" max="9991" width="18" customWidth="1"/>
    <col min="9992" max="9992" width="45.42578125" customWidth="1"/>
    <col min="9993" max="9993" width="10" bestFit="1" customWidth="1"/>
    <col min="10240" max="10240" width="3" customWidth="1"/>
    <col min="10241" max="10242" width="4.28515625" customWidth="1"/>
    <col min="10243" max="10243" width="32.7109375" customWidth="1"/>
    <col min="10244" max="10244" width="15.140625" customWidth="1"/>
    <col min="10245" max="10245" width="21.7109375" customWidth="1"/>
    <col min="10246" max="10246" width="16.42578125" customWidth="1"/>
    <col min="10247" max="10247" width="18" customWidth="1"/>
    <col min="10248" max="10248" width="45.42578125" customWidth="1"/>
    <col min="10249" max="10249" width="10" bestFit="1" customWidth="1"/>
    <col min="10496" max="10496" width="3" customWidth="1"/>
    <col min="10497" max="10498" width="4.28515625" customWidth="1"/>
    <col min="10499" max="10499" width="32.7109375" customWidth="1"/>
    <col min="10500" max="10500" width="15.140625" customWidth="1"/>
    <col min="10501" max="10501" width="21.7109375" customWidth="1"/>
    <col min="10502" max="10502" width="16.42578125" customWidth="1"/>
    <col min="10503" max="10503" width="18" customWidth="1"/>
    <col min="10504" max="10504" width="45.42578125" customWidth="1"/>
    <col min="10505" max="10505" width="10" bestFit="1" customWidth="1"/>
    <col min="10752" max="10752" width="3" customWidth="1"/>
    <col min="10753" max="10754" width="4.28515625" customWidth="1"/>
    <col min="10755" max="10755" width="32.7109375" customWidth="1"/>
    <col min="10756" max="10756" width="15.140625" customWidth="1"/>
    <col min="10757" max="10757" width="21.7109375" customWidth="1"/>
    <col min="10758" max="10758" width="16.42578125" customWidth="1"/>
    <col min="10759" max="10759" width="18" customWidth="1"/>
    <col min="10760" max="10760" width="45.42578125" customWidth="1"/>
    <col min="10761" max="10761" width="10" bestFit="1" customWidth="1"/>
    <col min="11008" max="11008" width="3" customWidth="1"/>
    <col min="11009" max="11010" width="4.28515625" customWidth="1"/>
    <col min="11011" max="11011" width="32.7109375" customWidth="1"/>
    <col min="11012" max="11012" width="15.140625" customWidth="1"/>
    <col min="11013" max="11013" width="21.7109375" customWidth="1"/>
    <col min="11014" max="11014" width="16.42578125" customWidth="1"/>
    <col min="11015" max="11015" width="18" customWidth="1"/>
    <col min="11016" max="11016" width="45.42578125" customWidth="1"/>
    <col min="11017" max="11017" width="10" bestFit="1" customWidth="1"/>
    <col min="11264" max="11264" width="3" customWidth="1"/>
    <col min="11265" max="11266" width="4.28515625" customWidth="1"/>
    <col min="11267" max="11267" width="32.7109375" customWidth="1"/>
    <col min="11268" max="11268" width="15.140625" customWidth="1"/>
    <col min="11269" max="11269" width="21.7109375" customWidth="1"/>
    <col min="11270" max="11270" width="16.42578125" customWidth="1"/>
    <col min="11271" max="11271" width="18" customWidth="1"/>
    <col min="11272" max="11272" width="45.42578125" customWidth="1"/>
    <col min="11273" max="11273" width="10" bestFit="1" customWidth="1"/>
    <col min="11520" max="11520" width="3" customWidth="1"/>
    <col min="11521" max="11522" width="4.28515625" customWidth="1"/>
    <col min="11523" max="11523" width="32.7109375" customWidth="1"/>
    <col min="11524" max="11524" width="15.140625" customWidth="1"/>
    <col min="11525" max="11525" width="21.7109375" customWidth="1"/>
    <col min="11526" max="11526" width="16.42578125" customWidth="1"/>
    <col min="11527" max="11527" width="18" customWidth="1"/>
    <col min="11528" max="11528" width="45.42578125" customWidth="1"/>
    <col min="11529" max="11529" width="10" bestFit="1" customWidth="1"/>
    <col min="11776" max="11776" width="3" customWidth="1"/>
    <col min="11777" max="11778" width="4.28515625" customWidth="1"/>
    <col min="11779" max="11779" width="32.7109375" customWidth="1"/>
    <col min="11780" max="11780" width="15.140625" customWidth="1"/>
    <col min="11781" max="11781" width="21.7109375" customWidth="1"/>
    <col min="11782" max="11782" width="16.42578125" customWidth="1"/>
    <col min="11783" max="11783" width="18" customWidth="1"/>
    <col min="11784" max="11784" width="45.42578125" customWidth="1"/>
    <col min="11785" max="11785" width="10" bestFit="1" customWidth="1"/>
    <col min="12032" max="12032" width="3" customWidth="1"/>
    <col min="12033" max="12034" width="4.28515625" customWidth="1"/>
    <col min="12035" max="12035" width="32.7109375" customWidth="1"/>
    <col min="12036" max="12036" width="15.140625" customWidth="1"/>
    <col min="12037" max="12037" width="21.7109375" customWidth="1"/>
    <col min="12038" max="12038" width="16.42578125" customWidth="1"/>
    <col min="12039" max="12039" width="18" customWidth="1"/>
    <col min="12040" max="12040" width="45.42578125" customWidth="1"/>
    <col min="12041" max="12041" width="10" bestFit="1" customWidth="1"/>
    <col min="12288" max="12288" width="3" customWidth="1"/>
    <col min="12289" max="12290" width="4.28515625" customWidth="1"/>
    <col min="12291" max="12291" width="32.7109375" customWidth="1"/>
    <col min="12292" max="12292" width="15.140625" customWidth="1"/>
    <col min="12293" max="12293" width="21.7109375" customWidth="1"/>
    <col min="12294" max="12294" width="16.42578125" customWidth="1"/>
    <col min="12295" max="12295" width="18" customWidth="1"/>
    <col min="12296" max="12296" width="45.42578125" customWidth="1"/>
    <col min="12297" max="12297" width="10" bestFit="1" customWidth="1"/>
    <col min="12544" max="12544" width="3" customWidth="1"/>
    <col min="12545" max="12546" width="4.28515625" customWidth="1"/>
    <col min="12547" max="12547" width="32.7109375" customWidth="1"/>
    <col min="12548" max="12548" width="15.140625" customWidth="1"/>
    <col min="12549" max="12549" width="21.7109375" customWidth="1"/>
    <col min="12550" max="12550" width="16.42578125" customWidth="1"/>
    <col min="12551" max="12551" width="18" customWidth="1"/>
    <col min="12552" max="12552" width="45.42578125" customWidth="1"/>
    <col min="12553" max="12553" width="10" bestFit="1" customWidth="1"/>
    <col min="12800" max="12800" width="3" customWidth="1"/>
    <col min="12801" max="12802" width="4.28515625" customWidth="1"/>
    <col min="12803" max="12803" width="32.7109375" customWidth="1"/>
    <col min="12804" max="12804" width="15.140625" customWidth="1"/>
    <col min="12805" max="12805" width="21.7109375" customWidth="1"/>
    <col min="12806" max="12806" width="16.42578125" customWidth="1"/>
    <col min="12807" max="12807" width="18" customWidth="1"/>
    <col min="12808" max="12808" width="45.42578125" customWidth="1"/>
    <col min="12809" max="12809" width="10" bestFit="1" customWidth="1"/>
    <col min="13056" max="13056" width="3" customWidth="1"/>
    <col min="13057" max="13058" width="4.28515625" customWidth="1"/>
    <col min="13059" max="13059" width="32.7109375" customWidth="1"/>
    <col min="13060" max="13060" width="15.140625" customWidth="1"/>
    <col min="13061" max="13061" width="21.7109375" customWidth="1"/>
    <col min="13062" max="13062" width="16.42578125" customWidth="1"/>
    <col min="13063" max="13063" width="18" customWidth="1"/>
    <col min="13064" max="13064" width="45.42578125" customWidth="1"/>
    <col min="13065" max="13065" width="10" bestFit="1" customWidth="1"/>
    <col min="13312" max="13312" width="3" customWidth="1"/>
    <col min="13313" max="13314" width="4.28515625" customWidth="1"/>
    <col min="13315" max="13315" width="32.7109375" customWidth="1"/>
    <col min="13316" max="13316" width="15.140625" customWidth="1"/>
    <col min="13317" max="13317" width="21.7109375" customWidth="1"/>
    <col min="13318" max="13318" width="16.42578125" customWidth="1"/>
    <col min="13319" max="13319" width="18" customWidth="1"/>
    <col min="13320" max="13320" width="45.42578125" customWidth="1"/>
    <col min="13321" max="13321" width="10" bestFit="1" customWidth="1"/>
    <col min="13568" max="13568" width="3" customWidth="1"/>
    <col min="13569" max="13570" width="4.28515625" customWidth="1"/>
    <col min="13571" max="13571" width="32.7109375" customWidth="1"/>
    <col min="13572" max="13572" width="15.140625" customWidth="1"/>
    <col min="13573" max="13573" width="21.7109375" customWidth="1"/>
    <col min="13574" max="13574" width="16.42578125" customWidth="1"/>
    <col min="13575" max="13575" width="18" customWidth="1"/>
    <col min="13576" max="13576" width="45.42578125" customWidth="1"/>
    <col min="13577" max="13577" width="10" bestFit="1" customWidth="1"/>
    <col min="13824" max="13824" width="3" customWidth="1"/>
    <col min="13825" max="13826" width="4.28515625" customWidth="1"/>
    <col min="13827" max="13827" width="32.7109375" customWidth="1"/>
    <col min="13828" max="13828" width="15.140625" customWidth="1"/>
    <col min="13829" max="13829" width="21.7109375" customWidth="1"/>
    <col min="13830" max="13830" width="16.42578125" customWidth="1"/>
    <col min="13831" max="13831" width="18" customWidth="1"/>
    <col min="13832" max="13832" width="45.42578125" customWidth="1"/>
    <col min="13833" max="13833" width="10" bestFit="1" customWidth="1"/>
    <col min="14080" max="14080" width="3" customWidth="1"/>
    <col min="14081" max="14082" width="4.28515625" customWidth="1"/>
    <col min="14083" max="14083" width="32.7109375" customWidth="1"/>
    <col min="14084" max="14084" width="15.140625" customWidth="1"/>
    <col min="14085" max="14085" width="21.7109375" customWidth="1"/>
    <col min="14086" max="14086" width="16.42578125" customWidth="1"/>
    <col min="14087" max="14087" width="18" customWidth="1"/>
    <col min="14088" max="14088" width="45.42578125" customWidth="1"/>
    <col min="14089" max="14089" width="10" bestFit="1" customWidth="1"/>
    <col min="14336" max="14336" width="3" customWidth="1"/>
    <col min="14337" max="14338" width="4.28515625" customWidth="1"/>
    <col min="14339" max="14339" width="32.7109375" customWidth="1"/>
    <col min="14340" max="14340" width="15.140625" customWidth="1"/>
    <col min="14341" max="14341" width="21.7109375" customWidth="1"/>
    <col min="14342" max="14342" width="16.42578125" customWidth="1"/>
    <col min="14343" max="14343" width="18" customWidth="1"/>
    <col min="14344" max="14344" width="45.42578125" customWidth="1"/>
    <col min="14345" max="14345" width="10" bestFit="1" customWidth="1"/>
    <col min="14592" max="14592" width="3" customWidth="1"/>
    <col min="14593" max="14594" width="4.28515625" customWidth="1"/>
    <col min="14595" max="14595" width="32.7109375" customWidth="1"/>
    <col min="14596" max="14596" width="15.140625" customWidth="1"/>
    <col min="14597" max="14597" width="21.7109375" customWidth="1"/>
    <col min="14598" max="14598" width="16.42578125" customWidth="1"/>
    <col min="14599" max="14599" width="18" customWidth="1"/>
    <col min="14600" max="14600" width="45.42578125" customWidth="1"/>
    <col min="14601" max="14601" width="10" bestFit="1" customWidth="1"/>
    <col min="14848" max="14848" width="3" customWidth="1"/>
    <col min="14849" max="14850" width="4.28515625" customWidth="1"/>
    <col min="14851" max="14851" width="32.7109375" customWidth="1"/>
    <col min="14852" max="14852" width="15.140625" customWidth="1"/>
    <col min="14853" max="14853" width="21.7109375" customWidth="1"/>
    <col min="14854" max="14854" width="16.42578125" customWidth="1"/>
    <col min="14855" max="14855" width="18" customWidth="1"/>
    <col min="14856" max="14856" width="45.42578125" customWidth="1"/>
    <col min="14857" max="14857" width="10" bestFit="1" customWidth="1"/>
    <col min="15104" max="15104" width="3" customWidth="1"/>
    <col min="15105" max="15106" width="4.28515625" customWidth="1"/>
    <col min="15107" max="15107" width="32.7109375" customWidth="1"/>
    <col min="15108" max="15108" width="15.140625" customWidth="1"/>
    <col min="15109" max="15109" width="21.7109375" customWidth="1"/>
    <col min="15110" max="15110" width="16.42578125" customWidth="1"/>
    <col min="15111" max="15111" width="18" customWidth="1"/>
    <col min="15112" max="15112" width="45.42578125" customWidth="1"/>
    <col min="15113" max="15113" width="10" bestFit="1" customWidth="1"/>
    <col min="15360" max="15360" width="3" customWidth="1"/>
    <col min="15361" max="15362" width="4.28515625" customWidth="1"/>
    <col min="15363" max="15363" width="32.7109375" customWidth="1"/>
    <col min="15364" max="15364" width="15.140625" customWidth="1"/>
    <col min="15365" max="15365" width="21.7109375" customWidth="1"/>
    <col min="15366" max="15366" width="16.42578125" customWidth="1"/>
    <col min="15367" max="15367" width="18" customWidth="1"/>
    <col min="15368" max="15368" width="45.42578125" customWidth="1"/>
    <col min="15369" max="15369" width="10" bestFit="1" customWidth="1"/>
    <col min="15616" max="15616" width="3" customWidth="1"/>
    <col min="15617" max="15618" width="4.28515625" customWidth="1"/>
    <col min="15619" max="15619" width="32.7109375" customWidth="1"/>
    <col min="15620" max="15620" width="15.140625" customWidth="1"/>
    <col min="15621" max="15621" width="21.7109375" customWidth="1"/>
    <col min="15622" max="15622" width="16.42578125" customWidth="1"/>
    <col min="15623" max="15623" width="18" customWidth="1"/>
    <col min="15624" max="15624" width="45.42578125" customWidth="1"/>
    <col min="15625" max="15625" width="10" bestFit="1" customWidth="1"/>
    <col min="15872" max="15872" width="3" customWidth="1"/>
    <col min="15873" max="15874" width="4.28515625" customWidth="1"/>
    <col min="15875" max="15875" width="32.7109375" customWidth="1"/>
    <col min="15876" max="15876" width="15.140625" customWidth="1"/>
    <col min="15877" max="15877" width="21.7109375" customWidth="1"/>
    <col min="15878" max="15878" width="16.42578125" customWidth="1"/>
    <col min="15879" max="15879" width="18" customWidth="1"/>
    <col min="15880" max="15880" width="45.42578125" customWidth="1"/>
    <col min="15881" max="15881" width="10" bestFit="1" customWidth="1"/>
    <col min="16128" max="16128" width="3" customWidth="1"/>
    <col min="16129" max="16130" width="4.28515625" customWidth="1"/>
    <col min="16131" max="16131" width="32.7109375" customWidth="1"/>
    <col min="16132" max="16132" width="15.140625" customWidth="1"/>
    <col min="16133" max="16133" width="21.7109375" customWidth="1"/>
    <col min="16134" max="16134" width="16.42578125" customWidth="1"/>
    <col min="16135" max="16135" width="18" customWidth="1"/>
    <col min="16136" max="16136" width="45.42578125" customWidth="1"/>
    <col min="16137" max="16137" width="10" bestFit="1" customWidth="1"/>
  </cols>
  <sheetData>
    <row r="1" spans="1:8" hidden="1"/>
    <row r="2" spans="1:8" hidden="1"/>
    <row r="3" spans="1:8" ht="15.75">
      <c r="A3" s="8"/>
      <c r="B3" s="8"/>
      <c r="C3" s="8"/>
      <c r="D3" s="8"/>
      <c r="E3" s="8"/>
      <c r="F3" s="8"/>
      <c r="G3" s="8" t="s">
        <v>17</v>
      </c>
      <c r="H3" s="8"/>
    </row>
    <row r="4" spans="1:8" ht="15.75">
      <c r="A4" s="8"/>
      <c r="B4" s="8"/>
      <c r="C4" s="8"/>
      <c r="D4" s="8"/>
      <c r="E4" s="8"/>
      <c r="F4" s="8"/>
      <c r="G4" s="8" t="s">
        <v>20</v>
      </c>
      <c r="H4" s="8"/>
    </row>
    <row r="5" spans="1:8" ht="15.75">
      <c r="A5" s="8"/>
      <c r="B5" s="8"/>
      <c r="C5" s="8"/>
      <c r="D5" s="8"/>
      <c r="E5" s="8"/>
      <c r="F5" s="8"/>
      <c r="G5" s="8"/>
      <c r="H5" s="8" t="s">
        <v>25</v>
      </c>
    </row>
    <row r="6" spans="1:8" ht="15.75">
      <c r="A6" s="8"/>
      <c r="B6" s="8"/>
      <c r="C6" s="8"/>
      <c r="D6" s="8"/>
      <c r="E6" s="8"/>
      <c r="F6" s="8"/>
      <c r="G6" s="8"/>
      <c r="H6" s="8"/>
    </row>
    <row r="7" spans="1:8" ht="15.75">
      <c r="A7" s="8"/>
      <c r="B7" s="8"/>
      <c r="C7" s="8"/>
      <c r="D7" s="8"/>
      <c r="E7" s="8"/>
      <c r="F7" s="8"/>
      <c r="G7" s="8"/>
      <c r="H7" s="8"/>
    </row>
    <row r="8" spans="1:8" ht="15.75">
      <c r="A8" s="8"/>
      <c r="B8" s="149" t="s">
        <v>14</v>
      </c>
      <c r="C8" s="149"/>
      <c r="D8" s="149"/>
      <c r="E8" s="149"/>
      <c r="F8" s="149"/>
      <c r="G8" s="149"/>
      <c r="H8" s="149"/>
    </row>
    <row r="9" spans="1:8" ht="15.75">
      <c r="A9" s="8"/>
      <c r="B9" s="149" t="s">
        <v>24</v>
      </c>
      <c r="C9" s="149"/>
      <c r="D9" s="149"/>
      <c r="E9" s="149"/>
      <c r="F9" s="149"/>
      <c r="G9" s="149"/>
      <c r="H9" s="149"/>
    </row>
    <row r="10" spans="1:8" ht="15.75">
      <c r="A10" s="8"/>
      <c r="B10" s="149" t="s">
        <v>15</v>
      </c>
      <c r="C10" s="149"/>
      <c r="D10" s="149"/>
      <c r="E10" s="149"/>
      <c r="F10" s="149"/>
      <c r="G10" s="149"/>
      <c r="H10" s="149"/>
    </row>
    <row r="11" spans="1:8" ht="15.75">
      <c r="A11" s="8"/>
      <c r="B11" s="149" t="s">
        <v>16</v>
      </c>
      <c r="C11" s="149"/>
      <c r="D11" s="149"/>
      <c r="E11" s="149"/>
      <c r="F11" s="149"/>
      <c r="G11" s="149"/>
      <c r="H11" s="149"/>
    </row>
    <row r="12" spans="1:8" ht="15.75">
      <c r="A12" s="8"/>
      <c r="B12" s="8"/>
      <c r="C12" s="8"/>
      <c r="D12" s="8"/>
      <c r="E12" s="8"/>
      <c r="F12" s="8"/>
      <c r="G12" s="8"/>
      <c r="H12" s="8"/>
    </row>
    <row r="13" spans="1:8" ht="15.75">
      <c r="A13" s="8"/>
      <c r="B13" s="8"/>
      <c r="C13" s="8"/>
      <c r="D13" s="8"/>
      <c r="E13" s="8"/>
      <c r="F13" s="8"/>
      <c r="G13" s="8"/>
      <c r="H13" s="8"/>
    </row>
    <row r="14" spans="1:8" ht="66.75" customHeight="1">
      <c r="B14" s="10" t="s">
        <v>5</v>
      </c>
      <c r="C14" s="10" t="s">
        <v>0</v>
      </c>
      <c r="D14" s="10" t="s">
        <v>1</v>
      </c>
      <c r="E14" s="10" t="s">
        <v>2</v>
      </c>
      <c r="F14" s="10" t="s">
        <v>3</v>
      </c>
      <c r="G14" s="10" t="s">
        <v>21</v>
      </c>
      <c r="H14" s="10" t="s">
        <v>4</v>
      </c>
    </row>
    <row r="15" spans="1:8">
      <c r="B15" s="11">
        <v>1</v>
      </c>
      <c r="C15" s="11">
        <v>2</v>
      </c>
      <c r="D15" s="11">
        <v>3</v>
      </c>
      <c r="E15" s="11">
        <v>4</v>
      </c>
      <c r="F15" s="11">
        <v>5</v>
      </c>
      <c r="G15" s="11">
        <v>6</v>
      </c>
      <c r="H15" s="11">
        <v>7</v>
      </c>
    </row>
    <row r="16" spans="1:8">
      <c r="B16" s="210" t="s">
        <v>22</v>
      </c>
      <c r="C16" s="212"/>
      <c r="D16" s="212"/>
      <c r="E16" s="211"/>
      <c r="F16" s="211"/>
      <c r="G16" s="211"/>
      <c r="H16" s="213"/>
    </row>
    <row r="17" spans="2:8" ht="16.5" customHeight="1">
      <c r="B17" s="214">
        <v>1</v>
      </c>
      <c r="C17" s="26"/>
      <c r="D17" s="217"/>
      <c r="E17" s="215"/>
      <c r="F17" s="218"/>
      <c r="G17" s="12"/>
      <c r="H17" s="220"/>
    </row>
    <row r="18" spans="2:8" ht="117" customHeight="1">
      <c r="B18" s="214"/>
      <c r="C18" s="27"/>
      <c r="D18" s="217"/>
      <c r="E18" s="216"/>
      <c r="F18" s="219"/>
      <c r="G18" s="13"/>
      <c r="H18" s="220"/>
    </row>
    <row r="19" spans="2:8" ht="15" customHeight="1">
      <c r="B19" s="214">
        <v>2</v>
      </c>
      <c r="C19" s="14"/>
      <c r="D19" s="208"/>
      <c r="E19" s="215"/>
      <c r="F19" s="208"/>
      <c r="G19" s="15"/>
      <c r="H19" s="208"/>
    </row>
    <row r="20" spans="2:8" ht="116.25" customHeight="1">
      <c r="B20" s="214"/>
      <c r="C20" s="16"/>
      <c r="D20" s="209"/>
      <c r="E20" s="216"/>
      <c r="F20" s="209"/>
      <c r="G20" s="17"/>
      <c r="H20" s="209"/>
    </row>
    <row r="21" spans="2:8" ht="12.75" customHeight="1">
      <c r="B21" s="214"/>
      <c r="C21" s="14"/>
      <c r="D21" s="208"/>
      <c r="E21" s="215"/>
      <c r="F21" s="208"/>
      <c r="G21" s="15"/>
      <c r="H21" s="208"/>
    </row>
    <row r="22" spans="2:8" ht="109.5" customHeight="1">
      <c r="B22" s="214"/>
      <c r="C22" s="16"/>
      <c r="D22" s="209"/>
      <c r="E22" s="216"/>
      <c r="F22" s="209"/>
      <c r="G22" s="17"/>
      <c r="H22" s="209"/>
    </row>
    <row r="23" spans="2:8" ht="185.25" hidden="1" customHeight="1">
      <c r="B23" s="18"/>
      <c r="C23" s="16"/>
      <c r="D23" s="19"/>
      <c r="E23" s="20"/>
      <c r="F23" s="19"/>
      <c r="G23" s="17"/>
      <c r="H23" s="21"/>
    </row>
    <row r="24" spans="2:8" hidden="1">
      <c r="B24" s="210"/>
      <c r="C24" s="211"/>
      <c r="D24" s="212"/>
      <c r="E24" s="212"/>
      <c r="F24" s="212"/>
      <c r="G24" s="212"/>
      <c r="H24" s="213"/>
    </row>
    <row r="25" spans="2:8" ht="24.75" hidden="1" customHeight="1">
      <c r="B25" s="221"/>
      <c r="C25" s="14"/>
      <c r="D25" s="220"/>
      <c r="E25" s="223"/>
      <c r="F25" s="218"/>
      <c r="G25" s="224"/>
      <c r="H25" s="221"/>
    </row>
    <row r="26" spans="2:8" ht="24.75" hidden="1" customHeight="1">
      <c r="B26" s="222"/>
      <c r="C26" s="16"/>
      <c r="D26" s="220"/>
      <c r="E26" s="223"/>
      <c r="F26" s="219"/>
      <c r="G26" s="225"/>
      <c r="H26" s="222"/>
    </row>
    <row r="27" spans="2:8" ht="12.75" customHeight="1">
      <c r="B27" s="43"/>
      <c r="C27" s="46"/>
      <c r="D27" s="226"/>
      <c r="E27" s="227"/>
      <c r="F27" s="229"/>
      <c r="G27" s="47"/>
      <c r="H27" s="231"/>
    </row>
    <row r="28" spans="2:8" ht="109.5" customHeight="1">
      <c r="B28" s="44"/>
      <c r="C28" s="45"/>
      <c r="D28" s="226"/>
      <c r="E28" s="228"/>
      <c r="F28" s="230"/>
      <c r="G28" s="48"/>
      <c r="H28" s="231"/>
    </row>
    <row r="29" spans="2:8" ht="15" customHeight="1">
      <c r="B29" s="221"/>
      <c r="C29" s="14"/>
      <c r="D29" s="220"/>
      <c r="E29" s="223"/>
      <c r="F29" s="218"/>
      <c r="G29" s="224"/>
      <c r="H29" s="221"/>
    </row>
    <row r="30" spans="2:8" ht="15" customHeight="1">
      <c r="B30" s="222"/>
      <c r="C30" s="16"/>
      <c r="D30" s="220"/>
      <c r="E30" s="223"/>
      <c r="F30" s="219"/>
      <c r="G30" s="225"/>
      <c r="H30" s="222"/>
    </row>
    <row r="31" spans="2:8">
      <c r="B31" s="221"/>
      <c r="C31" s="232" t="s">
        <v>13</v>
      </c>
      <c r="D31" s="233"/>
      <c r="E31" s="22" t="s">
        <v>12</v>
      </c>
      <c r="F31" s="236"/>
      <c r="G31" s="237">
        <f>SUM(G17+G19+G29+G21+G27)</f>
        <v>0</v>
      </c>
      <c r="H31" s="238"/>
    </row>
    <row r="32" spans="2:8">
      <c r="B32" s="222"/>
      <c r="C32" s="234"/>
      <c r="D32" s="235"/>
      <c r="E32" s="23" t="s">
        <v>11</v>
      </c>
      <c r="F32" s="236"/>
      <c r="G32" s="239">
        <f>G18+G20+G22+G29+G28</f>
        <v>0</v>
      </c>
      <c r="H32" s="239"/>
    </row>
    <row r="33" spans="2:8">
      <c r="B33" s="24"/>
      <c r="C33" s="24"/>
      <c r="D33" s="24"/>
      <c r="E33" s="24"/>
      <c r="F33" s="24"/>
      <c r="G33" s="24"/>
      <c r="H33" s="24"/>
    </row>
    <row r="34" spans="2:8" ht="30.75" customHeight="1">
      <c r="B34" s="24"/>
      <c r="C34" s="24"/>
      <c r="D34" s="24"/>
      <c r="E34" s="24"/>
      <c r="F34" s="78" t="s">
        <v>28</v>
      </c>
      <c r="G34" s="78" t="s">
        <v>23</v>
      </c>
      <c r="H34" s="79" t="s">
        <v>29</v>
      </c>
    </row>
    <row r="35" spans="2:8">
      <c r="B35" s="24"/>
      <c r="C35" s="24"/>
      <c r="D35" s="24"/>
      <c r="E35" s="24"/>
      <c r="F35" s="24"/>
      <c r="G35" s="24"/>
      <c r="H35" s="24"/>
    </row>
    <row r="36" spans="2:8">
      <c r="B36" s="24"/>
      <c r="C36" s="24"/>
      <c r="D36" s="24"/>
      <c r="E36" s="24"/>
      <c r="F36" s="24"/>
      <c r="G36" s="24"/>
      <c r="H36" s="24"/>
    </row>
  </sheetData>
  <mergeCells count="42">
    <mergeCell ref="B31:B32"/>
    <mergeCell ref="C31:D32"/>
    <mergeCell ref="F31:F32"/>
    <mergeCell ref="G31:H31"/>
    <mergeCell ref="G32:H32"/>
    <mergeCell ref="H29:H30"/>
    <mergeCell ref="B25:B26"/>
    <mergeCell ref="D25:D26"/>
    <mergeCell ref="E25:E26"/>
    <mergeCell ref="F25:F26"/>
    <mergeCell ref="G25:G26"/>
    <mergeCell ref="H25:H26"/>
    <mergeCell ref="B29:B30"/>
    <mergeCell ref="D29:D30"/>
    <mergeCell ref="E29:E30"/>
    <mergeCell ref="F29:F30"/>
    <mergeCell ref="G29:G30"/>
    <mergeCell ref="D27:D28"/>
    <mergeCell ref="E27:E28"/>
    <mergeCell ref="F27:F28"/>
    <mergeCell ref="H27:H28"/>
    <mergeCell ref="B17:B18"/>
    <mergeCell ref="D17:D18"/>
    <mergeCell ref="E17:E18"/>
    <mergeCell ref="F17:F18"/>
    <mergeCell ref="H17:H18"/>
    <mergeCell ref="B8:H8"/>
    <mergeCell ref="B9:H9"/>
    <mergeCell ref="B10:H10"/>
    <mergeCell ref="B11:H11"/>
    <mergeCell ref="B16:H16"/>
    <mergeCell ref="H19:H20"/>
    <mergeCell ref="B24:H24"/>
    <mergeCell ref="H21:H22"/>
    <mergeCell ref="B21:B22"/>
    <mergeCell ref="D21:D22"/>
    <mergeCell ref="E21:E22"/>
    <mergeCell ref="F21:F22"/>
    <mergeCell ref="B19:B20"/>
    <mergeCell ref="D19:D20"/>
    <mergeCell ref="E19:E20"/>
    <mergeCell ref="F19:F20"/>
  </mergeCells>
  <printOptions horizontalCentered="1" verticalCentered="1"/>
  <pageMargins left="0.25" right="0.25" top="0.75" bottom="0.75" header="0.3" footer="0.3"/>
  <pageSetup paperSize="9" scale="88" fitToHeight="0" orientation="landscape" horizontalDpi="0" verticalDpi="0" r:id="rId1"/>
  <rowBreaks count="1" manualBreakCount="1">
    <brk id="20" min="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H29"/>
  <sheetViews>
    <sheetView zoomScaleSheetLayoutView="90" workbookViewId="0">
      <selection activeCell="C21" sqref="C21:C22"/>
    </sheetView>
  </sheetViews>
  <sheetFormatPr defaultRowHeight="15"/>
  <cols>
    <col min="1" max="1" width="3" customWidth="1"/>
    <col min="2" max="2" width="4.28515625" customWidth="1"/>
    <col min="3" max="3" width="32.7109375" customWidth="1"/>
    <col min="4" max="4" width="15.140625" customWidth="1"/>
    <col min="5" max="5" width="21.7109375" customWidth="1"/>
    <col min="6" max="6" width="16.42578125" customWidth="1"/>
    <col min="7" max="7" width="18" customWidth="1"/>
    <col min="8" max="8" width="45.42578125" customWidth="1"/>
  </cols>
  <sheetData>
    <row r="1" spans="1:8" ht="15.75">
      <c r="A1" s="8"/>
      <c r="B1" s="8"/>
      <c r="C1" s="8"/>
      <c r="D1" s="8"/>
      <c r="E1" s="8"/>
      <c r="F1" s="8"/>
      <c r="G1" s="8"/>
      <c r="H1" s="41" t="s">
        <v>17</v>
      </c>
    </row>
    <row r="2" spans="1:8" ht="15.75">
      <c r="A2" s="8"/>
      <c r="B2" s="8"/>
      <c r="C2" s="8"/>
      <c r="D2" s="8"/>
      <c r="E2" s="8"/>
      <c r="F2" s="8"/>
      <c r="G2" s="8"/>
      <c r="H2" s="41" t="s">
        <v>20</v>
      </c>
    </row>
    <row r="3" spans="1:8" ht="15.75">
      <c r="A3" s="8"/>
      <c r="B3" s="8"/>
      <c r="C3" s="8"/>
      <c r="D3" s="8"/>
      <c r="E3" s="8"/>
      <c r="F3" s="8"/>
      <c r="G3" s="8"/>
      <c r="H3" s="41" t="s">
        <v>34</v>
      </c>
    </row>
    <row r="4" spans="1:8" ht="15.75">
      <c r="A4" s="8"/>
      <c r="B4" s="8"/>
      <c r="C4" s="8"/>
      <c r="D4" s="8"/>
      <c r="E4" s="8"/>
      <c r="F4" s="8"/>
      <c r="G4" s="8"/>
      <c r="H4" s="41" t="s">
        <v>33</v>
      </c>
    </row>
    <row r="5" spans="1:8" ht="15.75">
      <c r="A5" s="8"/>
      <c r="B5" s="8"/>
      <c r="C5" s="8"/>
      <c r="D5" s="8"/>
      <c r="E5" s="8"/>
      <c r="F5" s="8"/>
      <c r="G5" s="8"/>
      <c r="H5" s="8"/>
    </row>
    <row r="6" spans="1:8" ht="15.75">
      <c r="A6" s="8"/>
      <c r="B6" s="149" t="s">
        <v>14</v>
      </c>
      <c r="C6" s="149"/>
      <c r="D6" s="149"/>
      <c r="E6" s="149"/>
      <c r="F6" s="149"/>
      <c r="G6" s="149"/>
      <c r="H6" s="149"/>
    </row>
    <row r="7" spans="1:8" ht="15.75">
      <c r="A7" s="8"/>
      <c r="B7" s="149" t="s">
        <v>19</v>
      </c>
      <c r="C7" s="149"/>
      <c r="D7" s="149"/>
      <c r="E7" s="149"/>
      <c r="F7" s="149"/>
      <c r="G7" s="149"/>
      <c r="H7" s="149"/>
    </row>
    <row r="8" spans="1:8" ht="15.75">
      <c r="A8" s="8"/>
      <c r="B8" s="149" t="s">
        <v>15</v>
      </c>
      <c r="C8" s="149"/>
      <c r="D8" s="149"/>
      <c r="E8" s="149"/>
      <c r="F8" s="149"/>
      <c r="G8" s="149"/>
      <c r="H8" s="149"/>
    </row>
    <row r="9" spans="1:8" ht="15.75">
      <c r="A9" s="8"/>
      <c r="B9" s="149" t="s">
        <v>16</v>
      </c>
      <c r="C9" s="149"/>
      <c r="D9" s="149"/>
      <c r="E9" s="149"/>
      <c r="F9" s="149"/>
      <c r="G9" s="149"/>
      <c r="H9" s="149"/>
    </row>
    <row r="10" spans="1:8">
      <c r="A10" s="25"/>
      <c r="B10" s="9"/>
      <c r="C10" s="9"/>
      <c r="D10" s="9"/>
      <c r="E10" s="9"/>
      <c r="F10" s="9"/>
      <c r="G10" s="9"/>
      <c r="H10" s="9"/>
    </row>
    <row r="11" spans="1:8">
      <c r="A11" s="25"/>
      <c r="B11" s="9"/>
      <c r="C11" s="9"/>
      <c r="D11" s="9"/>
      <c r="E11" s="9"/>
      <c r="F11" s="9"/>
      <c r="G11" s="9"/>
      <c r="H11" s="9"/>
    </row>
    <row r="12" spans="1:8" ht="63.75">
      <c r="B12" s="28" t="s">
        <v>5</v>
      </c>
      <c r="C12" s="28" t="s">
        <v>0</v>
      </c>
      <c r="D12" s="28" t="s">
        <v>1</v>
      </c>
      <c r="E12" s="28" t="s">
        <v>2</v>
      </c>
      <c r="F12" s="28" t="s">
        <v>3</v>
      </c>
      <c r="G12" s="28" t="s">
        <v>18</v>
      </c>
      <c r="H12" s="28" t="s">
        <v>4</v>
      </c>
    </row>
    <row r="13" spans="1:8">
      <c r="B13" s="29">
        <v>1</v>
      </c>
      <c r="C13" s="29">
        <v>2</v>
      </c>
      <c r="D13" s="29">
        <v>3</v>
      </c>
      <c r="E13" s="29">
        <v>4</v>
      </c>
      <c r="F13" s="29">
        <v>5</v>
      </c>
      <c r="G13" s="29">
        <v>6</v>
      </c>
      <c r="H13" s="29">
        <v>7</v>
      </c>
    </row>
    <row r="14" spans="1:8">
      <c r="B14" s="161" t="s">
        <v>9</v>
      </c>
      <c r="C14" s="255"/>
      <c r="D14" s="255"/>
      <c r="E14" s="255"/>
      <c r="F14" s="255"/>
      <c r="G14" s="256"/>
      <c r="H14" s="162"/>
    </row>
    <row r="15" spans="1:8">
      <c r="B15" s="257">
        <v>1</v>
      </c>
      <c r="C15" s="30"/>
      <c r="D15" s="258"/>
      <c r="E15" s="259"/>
      <c r="F15" s="251"/>
      <c r="G15" s="31"/>
      <c r="H15" s="258"/>
    </row>
    <row r="16" spans="1:8">
      <c r="B16" s="257"/>
      <c r="C16" s="32"/>
      <c r="D16" s="258"/>
      <c r="E16" s="259"/>
      <c r="F16" s="252"/>
      <c r="G16" s="33"/>
      <c r="H16" s="258"/>
    </row>
    <row r="17" spans="2:8">
      <c r="B17" s="248">
        <v>2</v>
      </c>
      <c r="C17" s="260"/>
      <c r="D17" s="261"/>
      <c r="E17" s="253"/>
      <c r="F17" s="262"/>
      <c r="G17" s="34"/>
      <c r="H17" s="254"/>
    </row>
    <row r="18" spans="2:8" ht="99" customHeight="1">
      <c r="B18" s="241"/>
      <c r="C18" s="260"/>
      <c r="D18" s="261"/>
      <c r="E18" s="250"/>
      <c r="F18" s="262"/>
      <c r="G18" s="35"/>
      <c r="H18" s="254"/>
    </row>
    <row r="19" spans="2:8">
      <c r="B19" s="248">
        <v>3</v>
      </c>
      <c r="C19" s="249"/>
      <c r="D19" s="251"/>
      <c r="E19" s="253"/>
      <c r="F19" s="251"/>
      <c r="G19" s="34"/>
      <c r="H19" s="253"/>
    </row>
    <row r="20" spans="2:8" ht="51.75" customHeight="1">
      <c r="B20" s="241"/>
      <c r="C20" s="250"/>
      <c r="D20" s="252"/>
      <c r="E20" s="250"/>
      <c r="F20" s="252"/>
      <c r="G20" s="35"/>
      <c r="H20" s="250"/>
    </row>
    <row r="21" spans="2:8">
      <c r="B21" s="248">
        <v>4</v>
      </c>
      <c r="C21" s="249"/>
      <c r="D21" s="251"/>
      <c r="E21" s="253"/>
      <c r="F21" s="251"/>
      <c r="G21" s="34"/>
      <c r="H21" s="253"/>
    </row>
    <row r="22" spans="2:8" ht="194.25" customHeight="1">
      <c r="B22" s="241"/>
      <c r="C22" s="250"/>
      <c r="D22" s="252"/>
      <c r="E22" s="250"/>
      <c r="F22" s="252"/>
      <c r="G22" s="35"/>
      <c r="H22" s="250"/>
    </row>
    <row r="23" spans="2:8">
      <c r="B23" s="240"/>
      <c r="C23" s="36"/>
      <c r="D23" s="242" t="s">
        <v>13</v>
      </c>
      <c r="E23" s="243"/>
      <c r="F23" s="37" t="s">
        <v>12</v>
      </c>
      <c r="G23" s="246"/>
      <c r="H23" s="38">
        <f>G15+G17+G19+G21</f>
        <v>0</v>
      </c>
    </row>
    <row r="24" spans="2:8">
      <c r="B24" s="241"/>
      <c r="C24" s="39"/>
      <c r="D24" s="244"/>
      <c r="E24" s="245"/>
      <c r="F24" s="40" t="s">
        <v>11</v>
      </c>
      <c r="G24" s="247"/>
      <c r="H24" s="38">
        <f>G16+G18+G20+G22</f>
        <v>0</v>
      </c>
    </row>
    <row r="25" spans="2:8">
      <c r="B25" s="3"/>
      <c r="C25" s="3"/>
      <c r="D25" s="4"/>
      <c r="E25" s="4"/>
      <c r="F25" s="5"/>
      <c r="G25" s="6"/>
      <c r="H25" s="7"/>
    </row>
    <row r="26" spans="2:8" ht="15.75">
      <c r="B26" s="8"/>
      <c r="C26" s="8"/>
      <c r="D26" s="8"/>
      <c r="E26" s="8"/>
      <c r="F26" s="8"/>
      <c r="G26" s="8" t="s">
        <v>28</v>
      </c>
      <c r="H26" s="8" t="s">
        <v>30</v>
      </c>
    </row>
    <row r="29" spans="2:8">
      <c r="C29" s="49"/>
    </row>
  </sheetData>
  <mergeCells count="31">
    <mergeCell ref="H17:H18"/>
    <mergeCell ref="B6:H6"/>
    <mergeCell ref="B7:H7"/>
    <mergeCell ref="B8:H8"/>
    <mergeCell ref="B9:H9"/>
    <mergeCell ref="B14:H14"/>
    <mergeCell ref="B15:B16"/>
    <mergeCell ref="D15:D16"/>
    <mergeCell ref="E15:E16"/>
    <mergeCell ref="F15:F16"/>
    <mergeCell ref="H15:H16"/>
    <mergeCell ref="B17:B18"/>
    <mergeCell ref="C17:C18"/>
    <mergeCell ref="D17:D18"/>
    <mergeCell ref="E17:E18"/>
    <mergeCell ref="F17:F18"/>
    <mergeCell ref="H21:H22"/>
    <mergeCell ref="B19:B20"/>
    <mergeCell ref="C19:C20"/>
    <mergeCell ref="D19:D20"/>
    <mergeCell ref="E19:E20"/>
    <mergeCell ref="F19:F20"/>
    <mergeCell ref="H19:H20"/>
    <mergeCell ref="B23:B24"/>
    <mergeCell ref="D23:E24"/>
    <mergeCell ref="G23:G24"/>
    <mergeCell ref="B21:B22"/>
    <mergeCell ref="C21:C22"/>
    <mergeCell ref="D21:D22"/>
    <mergeCell ref="E21:E22"/>
    <mergeCell ref="F21:F22"/>
  </mergeCells>
  <pageMargins left="0.7" right="0.7" top="0.75" bottom="0.75" header="0.3" footer="0.3"/>
  <pageSetup paperSize="9" scale="85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tabColor rgb="FFFF0000"/>
  </sheetPr>
  <dimension ref="B1:O28"/>
  <sheetViews>
    <sheetView view="pageBreakPreview" topLeftCell="A4" zoomScaleSheetLayoutView="100" workbookViewId="0">
      <selection activeCell="J8" sqref="J8"/>
    </sheetView>
  </sheetViews>
  <sheetFormatPr defaultRowHeight="15"/>
  <cols>
    <col min="1" max="1" width="3" customWidth="1"/>
    <col min="2" max="3" width="4.28515625" style="2" customWidth="1"/>
    <col min="4" max="4" width="32.7109375" style="2" customWidth="1"/>
    <col min="5" max="5" width="15.140625" style="2" customWidth="1"/>
    <col min="6" max="6" width="21.7109375" style="2" customWidth="1"/>
    <col min="7" max="7" width="16.42578125" style="2" customWidth="1"/>
    <col min="8" max="9" width="18" style="2" customWidth="1"/>
    <col min="10" max="10" width="11.42578125" customWidth="1"/>
    <col min="11" max="11" width="16.5703125" customWidth="1"/>
    <col min="12" max="12" width="41" customWidth="1"/>
    <col min="13" max="13" width="11" customWidth="1"/>
    <col min="257" max="257" width="3" customWidth="1"/>
    <col min="258" max="259" width="4.28515625" customWidth="1"/>
    <col min="260" max="260" width="32.7109375" customWidth="1"/>
    <col min="261" max="261" width="15.140625" customWidth="1"/>
    <col min="262" max="262" width="21.7109375" customWidth="1"/>
    <col min="263" max="263" width="16.42578125" customWidth="1"/>
    <col min="264" max="264" width="18" customWidth="1"/>
    <col min="265" max="265" width="45.42578125" customWidth="1"/>
    <col min="266" max="266" width="10" bestFit="1" customWidth="1"/>
    <col min="513" max="513" width="3" customWidth="1"/>
    <col min="514" max="515" width="4.28515625" customWidth="1"/>
    <col min="516" max="516" width="32.7109375" customWidth="1"/>
    <col min="517" max="517" width="15.140625" customWidth="1"/>
    <col min="518" max="518" width="21.7109375" customWidth="1"/>
    <col min="519" max="519" width="16.42578125" customWidth="1"/>
    <col min="520" max="520" width="18" customWidth="1"/>
    <col min="521" max="521" width="45.42578125" customWidth="1"/>
    <col min="522" max="522" width="10" bestFit="1" customWidth="1"/>
    <col min="769" max="769" width="3" customWidth="1"/>
    <col min="770" max="771" width="4.28515625" customWidth="1"/>
    <col min="772" max="772" width="32.7109375" customWidth="1"/>
    <col min="773" max="773" width="15.140625" customWidth="1"/>
    <col min="774" max="774" width="21.7109375" customWidth="1"/>
    <col min="775" max="775" width="16.42578125" customWidth="1"/>
    <col min="776" max="776" width="18" customWidth="1"/>
    <col min="777" max="777" width="45.42578125" customWidth="1"/>
    <col min="778" max="778" width="10" bestFit="1" customWidth="1"/>
    <col min="1025" max="1025" width="3" customWidth="1"/>
    <col min="1026" max="1027" width="4.28515625" customWidth="1"/>
    <col min="1028" max="1028" width="32.7109375" customWidth="1"/>
    <col min="1029" max="1029" width="15.140625" customWidth="1"/>
    <col min="1030" max="1030" width="21.7109375" customWidth="1"/>
    <col min="1031" max="1031" width="16.42578125" customWidth="1"/>
    <col min="1032" max="1032" width="18" customWidth="1"/>
    <col min="1033" max="1033" width="45.42578125" customWidth="1"/>
    <col min="1034" max="1034" width="10" bestFit="1" customWidth="1"/>
    <col min="1281" max="1281" width="3" customWidth="1"/>
    <col min="1282" max="1283" width="4.28515625" customWidth="1"/>
    <col min="1284" max="1284" width="32.7109375" customWidth="1"/>
    <col min="1285" max="1285" width="15.140625" customWidth="1"/>
    <col min="1286" max="1286" width="21.7109375" customWidth="1"/>
    <col min="1287" max="1287" width="16.42578125" customWidth="1"/>
    <col min="1288" max="1288" width="18" customWidth="1"/>
    <col min="1289" max="1289" width="45.42578125" customWidth="1"/>
    <col min="1290" max="1290" width="10" bestFit="1" customWidth="1"/>
    <col min="1537" max="1537" width="3" customWidth="1"/>
    <col min="1538" max="1539" width="4.28515625" customWidth="1"/>
    <col min="1540" max="1540" width="32.7109375" customWidth="1"/>
    <col min="1541" max="1541" width="15.140625" customWidth="1"/>
    <col min="1542" max="1542" width="21.7109375" customWidth="1"/>
    <col min="1543" max="1543" width="16.42578125" customWidth="1"/>
    <col min="1544" max="1544" width="18" customWidth="1"/>
    <col min="1545" max="1545" width="45.42578125" customWidth="1"/>
    <col min="1546" max="1546" width="10" bestFit="1" customWidth="1"/>
    <col min="1793" max="1793" width="3" customWidth="1"/>
    <col min="1794" max="1795" width="4.28515625" customWidth="1"/>
    <col min="1796" max="1796" width="32.7109375" customWidth="1"/>
    <col min="1797" max="1797" width="15.140625" customWidth="1"/>
    <col min="1798" max="1798" width="21.7109375" customWidth="1"/>
    <col min="1799" max="1799" width="16.42578125" customWidth="1"/>
    <col min="1800" max="1800" width="18" customWidth="1"/>
    <col min="1801" max="1801" width="45.42578125" customWidth="1"/>
    <col min="1802" max="1802" width="10" bestFit="1" customWidth="1"/>
    <col min="2049" max="2049" width="3" customWidth="1"/>
    <col min="2050" max="2051" width="4.28515625" customWidth="1"/>
    <col min="2052" max="2052" width="32.7109375" customWidth="1"/>
    <col min="2053" max="2053" width="15.140625" customWidth="1"/>
    <col min="2054" max="2054" width="21.7109375" customWidth="1"/>
    <col min="2055" max="2055" width="16.42578125" customWidth="1"/>
    <col min="2056" max="2056" width="18" customWidth="1"/>
    <col min="2057" max="2057" width="45.42578125" customWidth="1"/>
    <col min="2058" max="2058" width="10" bestFit="1" customWidth="1"/>
    <col min="2305" max="2305" width="3" customWidth="1"/>
    <col min="2306" max="2307" width="4.28515625" customWidth="1"/>
    <col min="2308" max="2308" width="32.7109375" customWidth="1"/>
    <col min="2309" max="2309" width="15.140625" customWidth="1"/>
    <col min="2310" max="2310" width="21.7109375" customWidth="1"/>
    <col min="2311" max="2311" width="16.42578125" customWidth="1"/>
    <col min="2312" max="2312" width="18" customWidth="1"/>
    <col min="2313" max="2313" width="45.42578125" customWidth="1"/>
    <col min="2314" max="2314" width="10" bestFit="1" customWidth="1"/>
    <col min="2561" max="2561" width="3" customWidth="1"/>
    <col min="2562" max="2563" width="4.28515625" customWidth="1"/>
    <col min="2564" max="2564" width="32.7109375" customWidth="1"/>
    <col min="2565" max="2565" width="15.140625" customWidth="1"/>
    <col min="2566" max="2566" width="21.7109375" customWidth="1"/>
    <col min="2567" max="2567" width="16.42578125" customWidth="1"/>
    <col min="2568" max="2568" width="18" customWidth="1"/>
    <col min="2569" max="2569" width="45.42578125" customWidth="1"/>
    <col min="2570" max="2570" width="10" bestFit="1" customWidth="1"/>
    <col min="2817" max="2817" width="3" customWidth="1"/>
    <col min="2818" max="2819" width="4.28515625" customWidth="1"/>
    <col min="2820" max="2820" width="32.7109375" customWidth="1"/>
    <col min="2821" max="2821" width="15.140625" customWidth="1"/>
    <col min="2822" max="2822" width="21.7109375" customWidth="1"/>
    <col min="2823" max="2823" width="16.42578125" customWidth="1"/>
    <col min="2824" max="2824" width="18" customWidth="1"/>
    <col min="2825" max="2825" width="45.42578125" customWidth="1"/>
    <col min="2826" max="2826" width="10" bestFit="1" customWidth="1"/>
    <col min="3073" max="3073" width="3" customWidth="1"/>
    <col min="3074" max="3075" width="4.28515625" customWidth="1"/>
    <col min="3076" max="3076" width="32.7109375" customWidth="1"/>
    <col min="3077" max="3077" width="15.140625" customWidth="1"/>
    <col min="3078" max="3078" width="21.7109375" customWidth="1"/>
    <col min="3079" max="3079" width="16.42578125" customWidth="1"/>
    <col min="3080" max="3080" width="18" customWidth="1"/>
    <col min="3081" max="3081" width="45.42578125" customWidth="1"/>
    <col min="3082" max="3082" width="10" bestFit="1" customWidth="1"/>
    <col min="3329" max="3329" width="3" customWidth="1"/>
    <col min="3330" max="3331" width="4.28515625" customWidth="1"/>
    <col min="3332" max="3332" width="32.7109375" customWidth="1"/>
    <col min="3333" max="3333" width="15.140625" customWidth="1"/>
    <col min="3334" max="3334" width="21.7109375" customWidth="1"/>
    <col min="3335" max="3335" width="16.42578125" customWidth="1"/>
    <col min="3336" max="3336" width="18" customWidth="1"/>
    <col min="3337" max="3337" width="45.42578125" customWidth="1"/>
    <col min="3338" max="3338" width="10" bestFit="1" customWidth="1"/>
    <col min="3585" max="3585" width="3" customWidth="1"/>
    <col min="3586" max="3587" width="4.28515625" customWidth="1"/>
    <col min="3588" max="3588" width="32.7109375" customWidth="1"/>
    <col min="3589" max="3589" width="15.140625" customWidth="1"/>
    <col min="3590" max="3590" width="21.7109375" customWidth="1"/>
    <col min="3591" max="3591" width="16.42578125" customWidth="1"/>
    <col min="3592" max="3592" width="18" customWidth="1"/>
    <col min="3593" max="3593" width="45.42578125" customWidth="1"/>
    <col min="3594" max="3594" width="10" bestFit="1" customWidth="1"/>
    <col min="3841" max="3841" width="3" customWidth="1"/>
    <col min="3842" max="3843" width="4.28515625" customWidth="1"/>
    <col min="3844" max="3844" width="32.7109375" customWidth="1"/>
    <col min="3845" max="3845" width="15.140625" customWidth="1"/>
    <col min="3846" max="3846" width="21.7109375" customWidth="1"/>
    <col min="3847" max="3847" width="16.42578125" customWidth="1"/>
    <col min="3848" max="3848" width="18" customWidth="1"/>
    <col min="3849" max="3849" width="45.42578125" customWidth="1"/>
    <col min="3850" max="3850" width="10" bestFit="1" customWidth="1"/>
    <col min="4097" max="4097" width="3" customWidth="1"/>
    <col min="4098" max="4099" width="4.28515625" customWidth="1"/>
    <col min="4100" max="4100" width="32.7109375" customWidth="1"/>
    <col min="4101" max="4101" width="15.140625" customWidth="1"/>
    <col min="4102" max="4102" width="21.7109375" customWidth="1"/>
    <col min="4103" max="4103" width="16.42578125" customWidth="1"/>
    <col min="4104" max="4104" width="18" customWidth="1"/>
    <col min="4105" max="4105" width="45.42578125" customWidth="1"/>
    <col min="4106" max="4106" width="10" bestFit="1" customWidth="1"/>
    <col min="4353" max="4353" width="3" customWidth="1"/>
    <col min="4354" max="4355" width="4.28515625" customWidth="1"/>
    <col min="4356" max="4356" width="32.7109375" customWidth="1"/>
    <col min="4357" max="4357" width="15.140625" customWidth="1"/>
    <col min="4358" max="4358" width="21.7109375" customWidth="1"/>
    <col min="4359" max="4359" width="16.42578125" customWidth="1"/>
    <col min="4360" max="4360" width="18" customWidth="1"/>
    <col min="4361" max="4361" width="45.42578125" customWidth="1"/>
    <col min="4362" max="4362" width="10" bestFit="1" customWidth="1"/>
    <col min="4609" max="4609" width="3" customWidth="1"/>
    <col min="4610" max="4611" width="4.28515625" customWidth="1"/>
    <col min="4612" max="4612" width="32.7109375" customWidth="1"/>
    <col min="4613" max="4613" width="15.140625" customWidth="1"/>
    <col min="4614" max="4614" width="21.7109375" customWidth="1"/>
    <col min="4615" max="4615" width="16.42578125" customWidth="1"/>
    <col min="4616" max="4616" width="18" customWidth="1"/>
    <col min="4617" max="4617" width="45.42578125" customWidth="1"/>
    <col min="4618" max="4618" width="10" bestFit="1" customWidth="1"/>
    <col min="4865" max="4865" width="3" customWidth="1"/>
    <col min="4866" max="4867" width="4.28515625" customWidth="1"/>
    <col min="4868" max="4868" width="32.7109375" customWidth="1"/>
    <col min="4869" max="4869" width="15.140625" customWidth="1"/>
    <col min="4870" max="4870" width="21.7109375" customWidth="1"/>
    <col min="4871" max="4871" width="16.42578125" customWidth="1"/>
    <col min="4872" max="4872" width="18" customWidth="1"/>
    <col min="4873" max="4873" width="45.42578125" customWidth="1"/>
    <col min="4874" max="4874" width="10" bestFit="1" customWidth="1"/>
    <col min="5121" max="5121" width="3" customWidth="1"/>
    <col min="5122" max="5123" width="4.28515625" customWidth="1"/>
    <col min="5124" max="5124" width="32.7109375" customWidth="1"/>
    <col min="5125" max="5125" width="15.140625" customWidth="1"/>
    <col min="5126" max="5126" width="21.7109375" customWidth="1"/>
    <col min="5127" max="5127" width="16.42578125" customWidth="1"/>
    <col min="5128" max="5128" width="18" customWidth="1"/>
    <col min="5129" max="5129" width="45.42578125" customWidth="1"/>
    <col min="5130" max="5130" width="10" bestFit="1" customWidth="1"/>
    <col min="5377" max="5377" width="3" customWidth="1"/>
    <col min="5378" max="5379" width="4.28515625" customWidth="1"/>
    <col min="5380" max="5380" width="32.7109375" customWidth="1"/>
    <col min="5381" max="5381" width="15.140625" customWidth="1"/>
    <col min="5382" max="5382" width="21.7109375" customWidth="1"/>
    <col min="5383" max="5383" width="16.42578125" customWidth="1"/>
    <col min="5384" max="5384" width="18" customWidth="1"/>
    <col min="5385" max="5385" width="45.42578125" customWidth="1"/>
    <col min="5386" max="5386" width="10" bestFit="1" customWidth="1"/>
    <col min="5633" max="5633" width="3" customWidth="1"/>
    <col min="5634" max="5635" width="4.28515625" customWidth="1"/>
    <col min="5636" max="5636" width="32.7109375" customWidth="1"/>
    <col min="5637" max="5637" width="15.140625" customWidth="1"/>
    <col min="5638" max="5638" width="21.7109375" customWidth="1"/>
    <col min="5639" max="5639" width="16.42578125" customWidth="1"/>
    <col min="5640" max="5640" width="18" customWidth="1"/>
    <col min="5641" max="5641" width="45.42578125" customWidth="1"/>
    <col min="5642" max="5642" width="10" bestFit="1" customWidth="1"/>
    <col min="5889" max="5889" width="3" customWidth="1"/>
    <col min="5890" max="5891" width="4.28515625" customWidth="1"/>
    <col min="5892" max="5892" width="32.7109375" customWidth="1"/>
    <col min="5893" max="5893" width="15.140625" customWidth="1"/>
    <col min="5894" max="5894" width="21.7109375" customWidth="1"/>
    <col min="5895" max="5895" width="16.42578125" customWidth="1"/>
    <col min="5896" max="5896" width="18" customWidth="1"/>
    <col min="5897" max="5897" width="45.42578125" customWidth="1"/>
    <col min="5898" max="5898" width="10" bestFit="1" customWidth="1"/>
    <col min="6145" max="6145" width="3" customWidth="1"/>
    <col min="6146" max="6147" width="4.28515625" customWidth="1"/>
    <col min="6148" max="6148" width="32.7109375" customWidth="1"/>
    <col min="6149" max="6149" width="15.140625" customWidth="1"/>
    <col min="6150" max="6150" width="21.7109375" customWidth="1"/>
    <col min="6151" max="6151" width="16.42578125" customWidth="1"/>
    <col min="6152" max="6152" width="18" customWidth="1"/>
    <col min="6153" max="6153" width="45.42578125" customWidth="1"/>
    <col min="6154" max="6154" width="10" bestFit="1" customWidth="1"/>
    <col min="6401" max="6401" width="3" customWidth="1"/>
    <col min="6402" max="6403" width="4.28515625" customWidth="1"/>
    <col min="6404" max="6404" width="32.7109375" customWidth="1"/>
    <col min="6405" max="6405" width="15.140625" customWidth="1"/>
    <col min="6406" max="6406" width="21.7109375" customWidth="1"/>
    <col min="6407" max="6407" width="16.42578125" customWidth="1"/>
    <col min="6408" max="6408" width="18" customWidth="1"/>
    <col min="6409" max="6409" width="45.42578125" customWidth="1"/>
    <col min="6410" max="6410" width="10" bestFit="1" customWidth="1"/>
    <col min="6657" max="6657" width="3" customWidth="1"/>
    <col min="6658" max="6659" width="4.28515625" customWidth="1"/>
    <col min="6660" max="6660" width="32.7109375" customWidth="1"/>
    <col min="6661" max="6661" width="15.140625" customWidth="1"/>
    <col min="6662" max="6662" width="21.7109375" customWidth="1"/>
    <col min="6663" max="6663" width="16.42578125" customWidth="1"/>
    <col min="6664" max="6664" width="18" customWidth="1"/>
    <col min="6665" max="6665" width="45.42578125" customWidth="1"/>
    <col min="6666" max="6666" width="10" bestFit="1" customWidth="1"/>
    <col min="6913" max="6913" width="3" customWidth="1"/>
    <col min="6914" max="6915" width="4.28515625" customWidth="1"/>
    <col min="6916" max="6916" width="32.7109375" customWidth="1"/>
    <col min="6917" max="6917" width="15.140625" customWidth="1"/>
    <col min="6918" max="6918" width="21.7109375" customWidth="1"/>
    <col min="6919" max="6919" width="16.42578125" customWidth="1"/>
    <col min="6920" max="6920" width="18" customWidth="1"/>
    <col min="6921" max="6921" width="45.42578125" customWidth="1"/>
    <col min="6922" max="6922" width="10" bestFit="1" customWidth="1"/>
    <col min="7169" max="7169" width="3" customWidth="1"/>
    <col min="7170" max="7171" width="4.28515625" customWidth="1"/>
    <col min="7172" max="7172" width="32.7109375" customWidth="1"/>
    <col min="7173" max="7173" width="15.140625" customWidth="1"/>
    <col min="7174" max="7174" width="21.7109375" customWidth="1"/>
    <col min="7175" max="7175" width="16.42578125" customWidth="1"/>
    <col min="7176" max="7176" width="18" customWidth="1"/>
    <col min="7177" max="7177" width="45.42578125" customWidth="1"/>
    <col min="7178" max="7178" width="10" bestFit="1" customWidth="1"/>
    <col min="7425" max="7425" width="3" customWidth="1"/>
    <col min="7426" max="7427" width="4.28515625" customWidth="1"/>
    <col min="7428" max="7428" width="32.7109375" customWidth="1"/>
    <col min="7429" max="7429" width="15.140625" customWidth="1"/>
    <col min="7430" max="7430" width="21.7109375" customWidth="1"/>
    <col min="7431" max="7431" width="16.42578125" customWidth="1"/>
    <col min="7432" max="7432" width="18" customWidth="1"/>
    <col min="7433" max="7433" width="45.42578125" customWidth="1"/>
    <col min="7434" max="7434" width="10" bestFit="1" customWidth="1"/>
    <col min="7681" max="7681" width="3" customWidth="1"/>
    <col min="7682" max="7683" width="4.28515625" customWidth="1"/>
    <col min="7684" max="7684" width="32.7109375" customWidth="1"/>
    <col min="7685" max="7685" width="15.140625" customWidth="1"/>
    <col min="7686" max="7686" width="21.7109375" customWidth="1"/>
    <col min="7687" max="7687" width="16.42578125" customWidth="1"/>
    <col min="7688" max="7688" width="18" customWidth="1"/>
    <col min="7689" max="7689" width="45.42578125" customWidth="1"/>
    <col min="7690" max="7690" width="10" bestFit="1" customWidth="1"/>
    <col min="7937" max="7937" width="3" customWidth="1"/>
    <col min="7938" max="7939" width="4.28515625" customWidth="1"/>
    <col min="7940" max="7940" width="32.7109375" customWidth="1"/>
    <col min="7941" max="7941" width="15.140625" customWidth="1"/>
    <col min="7942" max="7942" width="21.7109375" customWidth="1"/>
    <col min="7943" max="7943" width="16.42578125" customWidth="1"/>
    <col min="7944" max="7944" width="18" customWidth="1"/>
    <col min="7945" max="7945" width="45.42578125" customWidth="1"/>
    <col min="7946" max="7946" width="10" bestFit="1" customWidth="1"/>
    <col min="8193" max="8193" width="3" customWidth="1"/>
    <col min="8194" max="8195" width="4.28515625" customWidth="1"/>
    <col min="8196" max="8196" width="32.7109375" customWidth="1"/>
    <col min="8197" max="8197" width="15.140625" customWidth="1"/>
    <col min="8198" max="8198" width="21.7109375" customWidth="1"/>
    <col min="8199" max="8199" width="16.42578125" customWidth="1"/>
    <col min="8200" max="8200" width="18" customWidth="1"/>
    <col min="8201" max="8201" width="45.42578125" customWidth="1"/>
    <col min="8202" max="8202" width="10" bestFit="1" customWidth="1"/>
    <col min="8449" max="8449" width="3" customWidth="1"/>
    <col min="8450" max="8451" width="4.28515625" customWidth="1"/>
    <col min="8452" max="8452" width="32.7109375" customWidth="1"/>
    <col min="8453" max="8453" width="15.140625" customWidth="1"/>
    <col min="8454" max="8454" width="21.7109375" customWidth="1"/>
    <col min="8455" max="8455" width="16.42578125" customWidth="1"/>
    <col min="8456" max="8456" width="18" customWidth="1"/>
    <col min="8457" max="8457" width="45.42578125" customWidth="1"/>
    <col min="8458" max="8458" width="10" bestFit="1" customWidth="1"/>
    <col min="8705" max="8705" width="3" customWidth="1"/>
    <col min="8706" max="8707" width="4.28515625" customWidth="1"/>
    <col min="8708" max="8708" width="32.7109375" customWidth="1"/>
    <col min="8709" max="8709" width="15.140625" customWidth="1"/>
    <col min="8710" max="8710" width="21.7109375" customWidth="1"/>
    <col min="8711" max="8711" width="16.42578125" customWidth="1"/>
    <col min="8712" max="8712" width="18" customWidth="1"/>
    <col min="8713" max="8713" width="45.42578125" customWidth="1"/>
    <col min="8714" max="8714" width="10" bestFit="1" customWidth="1"/>
    <col min="8961" max="8961" width="3" customWidth="1"/>
    <col min="8962" max="8963" width="4.28515625" customWidth="1"/>
    <col min="8964" max="8964" width="32.7109375" customWidth="1"/>
    <col min="8965" max="8965" width="15.140625" customWidth="1"/>
    <col min="8966" max="8966" width="21.7109375" customWidth="1"/>
    <col min="8967" max="8967" width="16.42578125" customWidth="1"/>
    <col min="8968" max="8968" width="18" customWidth="1"/>
    <col min="8969" max="8969" width="45.42578125" customWidth="1"/>
    <col min="8970" max="8970" width="10" bestFit="1" customWidth="1"/>
    <col min="9217" max="9217" width="3" customWidth="1"/>
    <col min="9218" max="9219" width="4.28515625" customWidth="1"/>
    <col min="9220" max="9220" width="32.7109375" customWidth="1"/>
    <col min="9221" max="9221" width="15.140625" customWidth="1"/>
    <col min="9222" max="9222" width="21.7109375" customWidth="1"/>
    <col min="9223" max="9223" width="16.42578125" customWidth="1"/>
    <col min="9224" max="9224" width="18" customWidth="1"/>
    <col min="9225" max="9225" width="45.42578125" customWidth="1"/>
    <col min="9226" max="9226" width="10" bestFit="1" customWidth="1"/>
    <col min="9473" max="9473" width="3" customWidth="1"/>
    <col min="9474" max="9475" width="4.28515625" customWidth="1"/>
    <col min="9476" max="9476" width="32.7109375" customWidth="1"/>
    <col min="9477" max="9477" width="15.140625" customWidth="1"/>
    <col min="9478" max="9478" width="21.7109375" customWidth="1"/>
    <col min="9479" max="9479" width="16.42578125" customWidth="1"/>
    <col min="9480" max="9480" width="18" customWidth="1"/>
    <col min="9481" max="9481" width="45.42578125" customWidth="1"/>
    <col min="9482" max="9482" width="10" bestFit="1" customWidth="1"/>
    <col min="9729" max="9729" width="3" customWidth="1"/>
    <col min="9730" max="9731" width="4.28515625" customWidth="1"/>
    <col min="9732" max="9732" width="32.7109375" customWidth="1"/>
    <col min="9733" max="9733" width="15.140625" customWidth="1"/>
    <col min="9734" max="9734" width="21.7109375" customWidth="1"/>
    <col min="9735" max="9735" width="16.42578125" customWidth="1"/>
    <col min="9736" max="9736" width="18" customWidth="1"/>
    <col min="9737" max="9737" width="45.42578125" customWidth="1"/>
    <col min="9738" max="9738" width="10" bestFit="1" customWidth="1"/>
    <col min="9985" max="9985" width="3" customWidth="1"/>
    <col min="9986" max="9987" width="4.28515625" customWidth="1"/>
    <col min="9988" max="9988" width="32.7109375" customWidth="1"/>
    <col min="9989" max="9989" width="15.140625" customWidth="1"/>
    <col min="9990" max="9990" width="21.7109375" customWidth="1"/>
    <col min="9991" max="9991" width="16.42578125" customWidth="1"/>
    <col min="9992" max="9992" width="18" customWidth="1"/>
    <col min="9993" max="9993" width="45.42578125" customWidth="1"/>
    <col min="9994" max="9994" width="10" bestFit="1" customWidth="1"/>
    <col min="10241" max="10241" width="3" customWidth="1"/>
    <col min="10242" max="10243" width="4.28515625" customWidth="1"/>
    <col min="10244" max="10244" width="32.7109375" customWidth="1"/>
    <col min="10245" max="10245" width="15.140625" customWidth="1"/>
    <col min="10246" max="10246" width="21.7109375" customWidth="1"/>
    <col min="10247" max="10247" width="16.42578125" customWidth="1"/>
    <col min="10248" max="10248" width="18" customWidth="1"/>
    <col min="10249" max="10249" width="45.42578125" customWidth="1"/>
    <col min="10250" max="10250" width="10" bestFit="1" customWidth="1"/>
    <col min="10497" max="10497" width="3" customWidth="1"/>
    <col min="10498" max="10499" width="4.28515625" customWidth="1"/>
    <col min="10500" max="10500" width="32.7109375" customWidth="1"/>
    <col min="10501" max="10501" width="15.140625" customWidth="1"/>
    <col min="10502" max="10502" width="21.7109375" customWidth="1"/>
    <col min="10503" max="10503" width="16.42578125" customWidth="1"/>
    <col min="10504" max="10504" width="18" customWidth="1"/>
    <col min="10505" max="10505" width="45.42578125" customWidth="1"/>
    <col min="10506" max="10506" width="10" bestFit="1" customWidth="1"/>
    <col min="10753" max="10753" width="3" customWidth="1"/>
    <col min="10754" max="10755" width="4.28515625" customWidth="1"/>
    <col min="10756" max="10756" width="32.7109375" customWidth="1"/>
    <col min="10757" max="10757" width="15.140625" customWidth="1"/>
    <col min="10758" max="10758" width="21.7109375" customWidth="1"/>
    <col min="10759" max="10759" width="16.42578125" customWidth="1"/>
    <col min="10760" max="10760" width="18" customWidth="1"/>
    <col min="10761" max="10761" width="45.42578125" customWidth="1"/>
    <col min="10762" max="10762" width="10" bestFit="1" customWidth="1"/>
    <col min="11009" max="11009" width="3" customWidth="1"/>
    <col min="11010" max="11011" width="4.28515625" customWidth="1"/>
    <col min="11012" max="11012" width="32.7109375" customWidth="1"/>
    <col min="11013" max="11013" width="15.140625" customWidth="1"/>
    <col min="11014" max="11014" width="21.7109375" customWidth="1"/>
    <col min="11015" max="11015" width="16.42578125" customWidth="1"/>
    <col min="11016" max="11016" width="18" customWidth="1"/>
    <col min="11017" max="11017" width="45.42578125" customWidth="1"/>
    <col min="11018" max="11018" width="10" bestFit="1" customWidth="1"/>
    <col min="11265" max="11265" width="3" customWidth="1"/>
    <col min="11266" max="11267" width="4.28515625" customWidth="1"/>
    <col min="11268" max="11268" width="32.7109375" customWidth="1"/>
    <col min="11269" max="11269" width="15.140625" customWidth="1"/>
    <col min="11270" max="11270" width="21.7109375" customWidth="1"/>
    <col min="11271" max="11271" width="16.42578125" customWidth="1"/>
    <col min="11272" max="11272" width="18" customWidth="1"/>
    <col min="11273" max="11273" width="45.42578125" customWidth="1"/>
    <col min="11274" max="11274" width="10" bestFit="1" customWidth="1"/>
    <col min="11521" max="11521" width="3" customWidth="1"/>
    <col min="11522" max="11523" width="4.28515625" customWidth="1"/>
    <col min="11524" max="11524" width="32.7109375" customWidth="1"/>
    <col min="11525" max="11525" width="15.140625" customWidth="1"/>
    <col min="11526" max="11526" width="21.7109375" customWidth="1"/>
    <col min="11527" max="11527" width="16.42578125" customWidth="1"/>
    <col min="11528" max="11528" width="18" customWidth="1"/>
    <col min="11529" max="11529" width="45.42578125" customWidth="1"/>
    <col min="11530" max="11530" width="10" bestFit="1" customWidth="1"/>
    <col min="11777" max="11777" width="3" customWidth="1"/>
    <col min="11778" max="11779" width="4.28515625" customWidth="1"/>
    <col min="11780" max="11780" width="32.7109375" customWidth="1"/>
    <col min="11781" max="11781" width="15.140625" customWidth="1"/>
    <col min="11782" max="11782" width="21.7109375" customWidth="1"/>
    <col min="11783" max="11783" width="16.42578125" customWidth="1"/>
    <col min="11784" max="11784" width="18" customWidth="1"/>
    <col min="11785" max="11785" width="45.42578125" customWidth="1"/>
    <col min="11786" max="11786" width="10" bestFit="1" customWidth="1"/>
    <col min="12033" max="12033" width="3" customWidth="1"/>
    <col min="12034" max="12035" width="4.28515625" customWidth="1"/>
    <col min="12036" max="12036" width="32.7109375" customWidth="1"/>
    <col min="12037" max="12037" width="15.140625" customWidth="1"/>
    <col min="12038" max="12038" width="21.7109375" customWidth="1"/>
    <col min="12039" max="12039" width="16.42578125" customWidth="1"/>
    <col min="12040" max="12040" width="18" customWidth="1"/>
    <col min="12041" max="12041" width="45.42578125" customWidth="1"/>
    <col min="12042" max="12042" width="10" bestFit="1" customWidth="1"/>
    <col min="12289" max="12289" width="3" customWidth="1"/>
    <col min="12290" max="12291" width="4.28515625" customWidth="1"/>
    <col min="12292" max="12292" width="32.7109375" customWidth="1"/>
    <col min="12293" max="12293" width="15.140625" customWidth="1"/>
    <col min="12294" max="12294" width="21.7109375" customWidth="1"/>
    <col min="12295" max="12295" width="16.42578125" customWidth="1"/>
    <col min="12296" max="12296" width="18" customWidth="1"/>
    <col min="12297" max="12297" width="45.42578125" customWidth="1"/>
    <col min="12298" max="12298" width="10" bestFit="1" customWidth="1"/>
    <col min="12545" max="12545" width="3" customWidth="1"/>
    <col min="12546" max="12547" width="4.28515625" customWidth="1"/>
    <col min="12548" max="12548" width="32.7109375" customWidth="1"/>
    <col min="12549" max="12549" width="15.140625" customWidth="1"/>
    <col min="12550" max="12550" width="21.7109375" customWidth="1"/>
    <col min="12551" max="12551" width="16.42578125" customWidth="1"/>
    <col min="12552" max="12552" width="18" customWidth="1"/>
    <col min="12553" max="12553" width="45.42578125" customWidth="1"/>
    <col min="12554" max="12554" width="10" bestFit="1" customWidth="1"/>
    <col min="12801" max="12801" width="3" customWidth="1"/>
    <col min="12802" max="12803" width="4.28515625" customWidth="1"/>
    <col min="12804" max="12804" width="32.7109375" customWidth="1"/>
    <col min="12805" max="12805" width="15.140625" customWidth="1"/>
    <col min="12806" max="12806" width="21.7109375" customWidth="1"/>
    <col min="12807" max="12807" width="16.42578125" customWidth="1"/>
    <col min="12808" max="12808" width="18" customWidth="1"/>
    <col min="12809" max="12809" width="45.42578125" customWidth="1"/>
    <col min="12810" max="12810" width="10" bestFit="1" customWidth="1"/>
    <col min="13057" max="13057" width="3" customWidth="1"/>
    <col min="13058" max="13059" width="4.28515625" customWidth="1"/>
    <col min="13060" max="13060" width="32.7109375" customWidth="1"/>
    <col min="13061" max="13061" width="15.140625" customWidth="1"/>
    <col min="13062" max="13062" width="21.7109375" customWidth="1"/>
    <col min="13063" max="13063" width="16.42578125" customWidth="1"/>
    <col min="13064" max="13064" width="18" customWidth="1"/>
    <col min="13065" max="13065" width="45.42578125" customWidth="1"/>
    <col min="13066" max="13066" width="10" bestFit="1" customWidth="1"/>
    <col min="13313" max="13313" width="3" customWidth="1"/>
    <col min="13314" max="13315" width="4.28515625" customWidth="1"/>
    <col min="13316" max="13316" width="32.7109375" customWidth="1"/>
    <col min="13317" max="13317" width="15.140625" customWidth="1"/>
    <col min="13318" max="13318" width="21.7109375" customWidth="1"/>
    <col min="13319" max="13319" width="16.42578125" customWidth="1"/>
    <col min="13320" max="13320" width="18" customWidth="1"/>
    <col min="13321" max="13321" width="45.42578125" customWidth="1"/>
    <col min="13322" max="13322" width="10" bestFit="1" customWidth="1"/>
    <col min="13569" max="13569" width="3" customWidth="1"/>
    <col min="13570" max="13571" width="4.28515625" customWidth="1"/>
    <col min="13572" max="13572" width="32.7109375" customWidth="1"/>
    <col min="13573" max="13573" width="15.140625" customWidth="1"/>
    <col min="13574" max="13574" width="21.7109375" customWidth="1"/>
    <col min="13575" max="13575" width="16.42578125" customWidth="1"/>
    <col min="13576" max="13576" width="18" customWidth="1"/>
    <col min="13577" max="13577" width="45.42578125" customWidth="1"/>
    <col min="13578" max="13578" width="10" bestFit="1" customWidth="1"/>
    <col min="13825" max="13825" width="3" customWidth="1"/>
    <col min="13826" max="13827" width="4.28515625" customWidth="1"/>
    <col min="13828" max="13828" width="32.7109375" customWidth="1"/>
    <col min="13829" max="13829" width="15.140625" customWidth="1"/>
    <col min="13830" max="13830" width="21.7109375" customWidth="1"/>
    <col min="13831" max="13831" width="16.42578125" customWidth="1"/>
    <col min="13832" max="13832" width="18" customWidth="1"/>
    <col min="13833" max="13833" width="45.42578125" customWidth="1"/>
    <col min="13834" max="13834" width="10" bestFit="1" customWidth="1"/>
    <col min="14081" max="14081" width="3" customWidth="1"/>
    <col min="14082" max="14083" width="4.28515625" customWidth="1"/>
    <col min="14084" max="14084" width="32.7109375" customWidth="1"/>
    <col min="14085" max="14085" width="15.140625" customWidth="1"/>
    <col min="14086" max="14086" width="21.7109375" customWidth="1"/>
    <col min="14087" max="14087" width="16.42578125" customWidth="1"/>
    <col min="14088" max="14088" width="18" customWidth="1"/>
    <col min="14089" max="14089" width="45.42578125" customWidth="1"/>
    <col min="14090" max="14090" width="10" bestFit="1" customWidth="1"/>
    <col min="14337" max="14337" width="3" customWidth="1"/>
    <col min="14338" max="14339" width="4.28515625" customWidth="1"/>
    <col min="14340" max="14340" width="32.7109375" customWidth="1"/>
    <col min="14341" max="14341" width="15.140625" customWidth="1"/>
    <col min="14342" max="14342" width="21.7109375" customWidth="1"/>
    <col min="14343" max="14343" width="16.42578125" customWidth="1"/>
    <col min="14344" max="14344" width="18" customWidth="1"/>
    <col min="14345" max="14345" width="45.42578125" customWidth="1"/>
    <col min="14346" max="14346" width="10" bestFit="1" customWidth="1"/>
    <col min="14593" max="14593" width="3" customWidth="1"/>
    <col min="14594" max="14595" width="4.28515625" customWidth="1"/>
    <col min="14596" max="14596" width="32.7109375" customWidth="1"/>
    <col min="14597" max="14597" width="15.140625" customWidth="1"/>
    <col min="14598" max="14598" width="21.7109375" customWidth="1"/>
    <col min="14599" max="14599" width="16.42578125" customWidth="1"/>
    <col min="14600" max="14600" width="18" customWidth="1"/>
    <col min="14601" max="14601" width="45.42578125" customWidth="1"/>
    <col min="14602" max="14602" width="10" bestFit="1" customWidth="1"/>
    <col min="14849" max="14849" width="3" customWidth="1"/>
    <col min="14850" max="14851" width="4.28515625" customWidth="1"/>
    <col min="14852" max="14852" width="32.7109375" customWidth="1"/>
    <col min="14853" max="14853" width="15.140625" customWidth="1"/>
    <col min="14854" max="14854" width="21.7109375" customWidth="1"/>
    <col min="14855" max="14855" width="16.42578125" customWidth="1"/>
    <col min="14856" max="14856" width="18" customWidth="1"/>
    <col min="14857" max="14857" width="45.42578125" customWidth="1"/>
    <col min="14858" max="14858" width="10" bestFit="1" customWidth="1"/>
    <col min="15105" max="15105" width="3" customWidth="1"/>
    <col min="15106" max="15107" width="4.28515625" customWidth="1"/>
    <col min="15108" max="15108" width="32.7109375" customWidth="1"/>
    <col min="15109" max="15109" width="15.140625" customWidth="1"/>
    <col min="15110" max="15110" width="21.7109375" customWidth="1"/>
    <col min="15111" max="15111" width="16.42578125" customWidth="1"/>
    <col min="15112" max="15112" width="18" customWidth="1"/>
    <col min="15113" max="15113" width="45.42578125" customWidth="1"/>
    <col min="15114" max="15114" width="10" bestFit="1" customWidth="1"/>
    <col min="15361" max="15361" width="3" customWidth="1"/>
    <col min="15362" max="15363" width="4.28515625" customWidth="1"/>
    <col min="15364" max="15364" width="32.7109375" customWidth="1"/>
    <col min="15365" max="15365" width="15.140625" customWidth="1"/>
    <col min="15366" max="15366" width="21.7109375" customWidth="1"/>
    <col min="15367" max="15367" width="16.42578125" customWidth="1"/>
    <col min="15368" max="15368" width="18" customWidth="1"/>
    <col min="15369" max="15369" width="45.42578125" customWidth="1"/>
    <col min="15370" max="15370" width="10" bestFit="1" customWidth="1"/>
    <col min="15617" max="15617" width="3" customWidth="1"/>
    <col min="15618" max="15619" width="4.28515625" customWidth="1"/>
    <col min="15620" max="15620" width="32.7109375" customWidth="1"/>
    <col min="15621" max="15621" width="15.140625" customWidth="1"/>
    <col min="15622" max="15622" width="21.7109375" customWidth="1"/>
    <col min="15623" max="15623" width="16.42578125" customWidth="1"/>
    <col min="15624" max="15624" width="18" customWidth="1"/>
    <col min="15625" max="15625" width="45.42578125" customWidth="1"/>
    <col min="15626" max="15626" width="10" bestFit="1" customWidth="1"/>
    <col min="15873" max="15873" width="3" customWidth="1"/>
    <col min="15874" max="15875" width="4.28515625" customWidth="1"/>
    <col min="15876" max="15876" width="32.7109375" customWidth="1"/>
    <col min="15877" max="15877" width="15.140625" customWidth="1"/>
    <col min="15878" max="15878" width="21.7109375" customWidth="1"/>
    <col min="15879" max="15879" width="16.42578125" customWidth="1"/>
    <col min="15880" max="15880" width="18" customWidth="1"/>
    <col min="15881" max="15881" width="45.42578125" customWidth="1"/>
    <col min="15882" max="15882" width="10" bestFit="1" customWidth="1"/>
    <col min="16129" max="16129" width="3" customWidth="1"/>
    <col min="16130" max="16131" width="4.28515625" customWidth="1"/>
    <col min="16132" max="16132" width="32.7109375" customWidth="1"/>
    <col min="16133" max="16133" width="15.140625" customWidth="1"/>
    <col min="16134" max="16134" width="21.7109375" customWidth="1"/>
    <col min="16135" max="16135" width="16.42578125" customWidth="1"/>
    <col min="16136" max="16136" width="18" customWidth="1"/>
    <col min="16137" max="16137" width="45.42578125" customWidth="1"/>
    <col min="16138" max="16138" width="10" bestFit="1" customWidth="1"/>
  </cols>
  <sheetData>
    <row r="1" spans="2:9" hidden="1"/>
    <row r="2" spans="2:9" hidden="1"/>
    <row r="3" spans="2:9" hidden="1"/>
    <row r="4" spans="2:9">
      <c r="B4" s="70"/>
      <c r="C4" s="70"/>
      <c r="D4" s="70"/>
      <c r="E4" s="70"/>
      <c r="F4" s="70"/>
      <c r="G4" s="70"/>
      <c r="H4" s="70" t="s">
        <v>17</v>
      </c>
      <c r="I4" s="70"/>
    </row>
    <row r="5" spans="2:9">
      <c r="B5" s="70"/>
      <c r="C5" s="70"/>
      <c r="D5" s="70"/>
      <c r="E5" s="70"/>
      <c r="F5" s="70"/>
      <c r="G5" s="70"/>
      <c r="H5" s="70" t="s">
        <v>20</v>
      </c>
      <c r="I5" s="70"/>
    </row>
    <row r="6" spans="2:9">
      <c r="B6" s="70"/>
      <c r="C6" s="70"/>
      <c r="D6" s="70"/>
      <c r="E6" s="70"/>
      <c r="F6" s="70"/>
      <c r="G6" s="70"/>
      <c r="H6" s="70"/>
      <c r="I6" s="70" t="s">
        <v>25</v>
      </c>
    </row>
    <row r="7" spans="2:9">
      <c r="B7" s="70"/>
      <c r="C7" s="70"/>
      <c r="D7" s="70"/>
      <c r="E7" s="70"/>
      <c r="F7" s="70"/>
      <c r="G7" s="70"/>
      <c r="H7" s="70"/>
      <c r="I7" s="70"/>
    </row>
    <row r="8" spans="2:9">
      <c r="B8" s="70"/>
      <c r="C8" s="70"/>
      <c r="D8" s="70"/>
      <c r="E8" s="70"/>
      <c r="F8" s="70"/>
      <c r="G8" s="70"/>
      <c r="H8" s="70"/>
      <c r="I8" s="70"/>
    </row>
    <row r="9" spans="2:9">
      <c r="B9" s="265" t="s">
        <v>14</v>
      </c>
      <c r="C9" s="265"/>
      <c r="D9" s="265"/>
      <c r="E9" s="265"/>
      <c r="F9" s="265"/>
      <c r="G9" s="265"/>
      <c r="H9" s="265"/>
      <c r="I9" s="265"/>
    </row>
    <row r="10" spans="2:9">
      <c r="B10" s="265" t="s">
        <v>15</v>
      </c>
      <c r="C10" s="265"/>
      <c r="D10" s="265"/>
      <c r="E10" s="265"/>
      <c r="F10" s="265"/>
      <c r="G10" s="265"/>
      <c r="H10" s="265"/>
      <c r="I10" s="265"/>
    </row>
    <row r="11" spans="2:9">
      <c r="B11" s="265" t="s">
        <v>16</v>
      </c>
      <c r="C11" s="265"/>
      <c r="D11" s="265"/>
      <c r="E11" s="265"/>
      <c r="F11" s="265"/>
      <c r="G11" s="265"/>
      <c r="H11" s="265"/>
      <c r="I11" s="265"/>
    </row>
    <row r="12" spans="2:9">
      <c r="B12" s="70"/>
      <c r="C12" s="70"/>
      <c r="D12" s="70"/>
      <c r="E12" s="70"/>
      <c r="F12" s="70"/>
      <c r="G12" s="70"/>
      <c r="H12" s="70"/>
      <c r="I12" s="70"/>
    </row>
    <row r="13" spans="2:9">
      <c r="B13" s="266" t="s">
        <v>26</v>
      </c>
      <c r="C13" s="266"/>
      <c r="D13" s="266"/>
      <c r="E13" s="266"/>
      <c r="F13" s="266"/>
      <c r="G13" s="266"/>
      <c r="H13" s="266"/>
      <c r="I13" s="266"/>
    </row>
    <row r="14" spans="2:9" ht="27" customHeight="1">
      <c r="B14" s="267" t="s">
        <v>27</v>
      </c>
      <c r="C14" s="267"/>
      <c r="D14" s="267"/>
      <c r="E14" s="267"/>
      <c r="F14" s="267"/>
      <c r="G14" s="267"/>
      <c r="H14" s="267"/>
      <c r="I14" s="267"/>
    </row>
    <row r="15" spans="2:9">
      <c r="B15" s="71"/>
      <c r="C15" s="71">
        <v>1</v>
      </c>
      <c r="D15" s="72"/>
      <c r="E15" s="56"/>
      <c r="F15" s="57"/>
      <c r="G15" s="56"/>
      <c r="H15" s="73"/>
      <c r="I15" s="56"/>
    </row>
    <row r="16" spans="2:9">
      <c r="B16" s="71"/>
      <c r="C16" s="71">
        <v>2</v>
      </c>
      <c r="D16" s="59"/>
      <c r="E16" s="56"/>
      <c r="F16" s="59"/>
      <c r="G16" s="56"/>
      <c r="H16" s="73"/>
      <c r="I16" s="56"/>
    </row>
    <row r="17" spans="2:15">
      <c r="B17" s="71"/>
      <c r="C17" s="71">
        <v>3</v>
      </c>
      <c r="D17" s="60"/>
      <c r="E17" s="56"/>
      <c r="F17" s="59"/>
      <c r="G17" s="56"/>
      <c r="H17" s="73"/>
      <c r="I17" s="56"/>
    </row>
    <row r="18" spans="2:15">
      <c r="B18" s="71"/>
      <c r="C18" s="71">
        <v>4</v>
      </c>
      <c r="D18" s="59"/>
      <c r="E18" s="56"/>
      <c r="F18" s="59"/>
      <c r="G18" s="56"/>
      <c r="H18" s="73"/>
      <c r="I18" s="56"/>
    </row>
    <row r="19" spans="2:15">
      <c r="B19" s="71"/>
      <c r="C19" s="71">
        <v>5</v>
      </c>
      <c r="D19" s="60"/>
      <c r="E19" s="56"/>
      <c r="F19" s="60"/>
      <c r="G19" s="56"/>
      <c r="H19" s="73"/>
      <c r="I19" s="56"/>
    </row>
    <row r="20" spans="2:15">
      <c r="B20" s="71"/>
      <c r="C20" s="71">
        <v>6</v>
      </c>
      <c r="D20" s="60"/>
      <c r="E20" s="56"/>
      <c r="F20" s="60"/>
      <c r="G20" s="56"/>
      <c r="H20" s="73"/>
      <c r="I20" s="56"/>
    </row>
    <row r="21" spans="2:15">
      <c r="B21" s="71"/>
      <c r="C21" s="71">
        <v>7</v>
      </c>
      <c r="D21" s="59"/>
      <c r="E21" s="56"/>
      <c r="F21" s="59"/>
      <c r="G21" s="56"/>
      <c r="H21" s="73"/>
      <c r="I21" s="80"/>
      <c r="J21" s="61"/>
      <c r="K21" s="62"/>
      <c r="L21" s="62"/>
    </row>
    <row r="22" spans="2:15" ht="28.5" customHeight="1">
      <c r="B22" s="268" t="s">
        <v>32</v>
      </c>
      <c r="C22" s="269"/>
      <c r="D22" s="269"/>
      <c r="E22" s="269"/>
      <c r="F22" s="269"/>
      <c r="G22" s="269"/>
      <c r="H22" s="269"/>
      <c r="I22" s="269"/>
      <c r="J22" s="61"/>
      <c r="K22" s="62"/>
      <c r="L22" s="62"/>
    </row>
    <row r="23" spans="2:15" ht="94.5" customHeight="1">
      <c r="B23" s="74"/>
      <c r="C23" s="50">
        <v>8</v>
      </c>
      <c r="D23" s="59"/>
      <c r="E23" s="58"/>
      <c r="F23" s="68"/>
      <c r="G23" s="53"/>
      <c r="H23" s="69"/>
      <c r="I23" s="53"/>
      <c r="K23" s="63"/>
      <c r="L23" s="63"/>
      <c r="M23" s="64"/>
      <c r="N23" s="65"/>
      <c r="O23" s="65"/>
    </row>
    <row r="24" spans="2:15" ht="15.75">
      <c r="B24" s="75"/>
      <c r="C24" s="76">
        <v>9</v>
      </c>
      <c r="D24" s="59"/>
      <c r="E24" s="52"/>
      <c r="F24" s="59"/>
      <c r="G24" s="52"/>
      <c r="H24" s="67"/>
      <c r="I24" s="52"/>
      <c r="K24" s="63"/>
      <c r="L24" s="63"/>
      <c r="M24" s="64"/>
      <c r="N24" s="65"/>
      <c r="O24" s="65"/>
    </row>
    <row r="25" spans="2:15" ht="15.75">
      <c r="B25" s="77"/>
      <c r="C25" s="76">
        <v>10</v>
      </c>
      <c r="D25" s="59"/>
      <c r="E25" s="52"/>
      <c r="F25" s="59"/>
      <c r="G25" s="52"/>
      <c r="H25" s="67"/>
      <c r="I25" s="52"/>
      <c r="K25" s="63"/>
      <c r="L25" s="63"/>
      <c r="M25" s="66"/>
      <c r="N25" s="65"/>
      <c r="O25" s="65"/>
    </row>
    <row r="26" spans="2:15" ht="48" customHeight="1">
      <c r="B26" s="76"/>
      <c r="C26" s="76">
        <v>11</v>
      </c>
      <c r="D26" s="59"/>
      <c r="E26" s="52"/>
      <c r="F26" s="59"/>
      <c r="G26" s="52"/>
      <c r="H26" s="67"/>
      <c r="I26" s="52"/>
      <c r="K26" s="63"/>
      <c r="L26" s="63"/>
      <c r="M26" s="64"/>
      <c r="N26" s="65"/>
      <c r="O26" s="65"/>
    </row>
    <row r="27" spans="2:15" ht="15" customHeight="1">
      <c r="B27" s="51"/>
      <c r="C27" s="54"/>
      <c r="D27" s="244" t="s">
        <v>13</v>
      </c>
      <c r="E27" s="245"/>
      <c r="F27" s="40"/>
      <c r="G27" s="55"/>
      <c r="H27" s="263">
        <f>SUM(H15:H21)+SUM(H23:H26)</f>
        <v>0</v>
      </c>
      <c r="I27" s="264"/>
    </row>
    <row r="28" spans="2:15" ht="26.25" customHeight="1">
      <c r="B28" s="1"/>
      <c r="C28" s="1"/>
      <c r="D28" s="1"/>
      <c r="E28" s="1"/>
      <c r="F28" s="1"/>
      <c r="G28" s="8" t="s">
        <v>28</v>
      </c>
      <c r="H28" s="8" t="s">
        <v>31</v>
      </c>
      <c r="I28" s="1" t="s">
        <v>29</v>
      </c>
    </row>
  </sheetData>
  <mergeCells count="8">
    <mergeCell ref="D27:E27"/>
    <mergeCell ref="H27:I27"/>
    <mergeCell ref="B9:I9"/>
    <mergeCell ref="B10:I10"/>
    <mergeCell ref="B11:I11"/>
    <mergeCell ref="B13:I13"/>
    <mergeCell ref="B14:I14"/>
    <mergeCell ref="B22:I22"/>
  </mergeCells>
  <printOptions horizontalCentered="1" verticalCentered="1"/>
  <pageMargins left="3.937007874015748E-2" right="3.937007874015748E-2" top="3.937007874015748E-2" bottom="3.937007874015748E-2" header="0" footer="0.31496062992125984"/>
  <pageSetup paperSize="9" scale="90" orientation="landscape" r:id="rId1"/>
  <rowBreaks count="1" manualBreakCount="1">
    <brk id="21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2024</vt:lpstr>
      <vt:lpstr>ГЗ</vt:lpstr>
      <vt:lpstr>Хоздоговор</vt:lpstr>
      <vt:lpstr>СКС</vt:lpstr>
      <vt:lpstr>ЭНТУ</vt:lpstr>
      <vt:lpstr>Гранты</vt:lpstr>
      <vt:lpstr>'2024'!Область_печати</vt:lpstr>
      <vt:lpstr>ГЗ!Область_печати</vt:lpstr>
      <vt:lpstr>Гранты!Область_печати</vt:lpstr>
      <vt:lpstr>СКС!Область_печати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</dc:creator>
  <cp:lastModifiedBy>Родин</cp:lastModifiedBy>
  <cp:lastPrinted>2022-07-11T12:31:13Z</cp:lastPrinted>
  <dcterms:created xsi:type="dcterms:W3CDTF">2013-09-18T10:45:20Z</dcterms:created>
  <dcterms:modified xsi:type="dcterms:W3CDTF">2025-08-27T12:23:47Z</dcterms:modified>
</cp:coreProperties>
</file>